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bookViews>
    <workbookView xWindow="0" yWindow="0" windowWidth="20490" windowHeight="9045" activeTab="2"/>
  </bookViews>
  <sheets>
    <sheet name="Dati ISTAT su medie" sheetId="6" r:id="rId1"/>
    <sheet name="Raffronto anni" sheetId="8" r:id="rId2"/>
    <sheet name="Var% anni" sheetId="7" r:id="rId3"/>
  </sheets>
  <definedNames>
    <definedName name="_xlnm._FilterDatabase" localSheetId="0" hidden="1">'Dati ISTAT su medie'!$A$4:$N$111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7" l="1"/>
  <c r="D4" i="8"/>
  <c r="D5" i="8"/>
  <c r="D6" i="8"/>
  <c r="D7" i="8"/>
  <c r="D8" i="8"/>
  <c r="D9" i="8"/>
  <c r="D10" i="8"/>
  <c r="D11" i="8"/>
  <c r="D12" i="8"/>
  <c r="X2" i="7" l="1"/>
  <c r="U2" i="7"/>
  <c r="R2" i="7"/>
  <c r="O2" i="7"/>
  <c r="L2" i="7"/>
  <c r="I2" i="7"/>
  <c r="F2" i="7"/>
  <c r="C2" i="7"/>
  <c r="D113" i="6"/>
  <c r="C113" i="6"/>
  <c r="F113" i="6"/>
  <c r="G113" i="6"/>
  <c r="H113" i="6" s="1"/>
  <c r="I113" i="6"/>
  <c r="J113" i="6"/>
  <c r="K113" i="6" s="1"/>
  <c r="L113" i="6"/>
  <c r="M113" i="6"/>
  <c r="N113" i="6" s="1"/>
  <c r="O113" i="6"/>
  <c r="P113" i="6"/>
  <c r="R113" i="6"/>
  <c r="S113" i="6"/>
  <c r="T113" i="6" s="1"/>
  <c r="U113" i="6"/>
  <c r="V113" i="6"/>
  <c r="X113" i="6"/>
  <c r="Y113" i="6"/>
  <c r="Z113" i="6" s="1"/>
  <c r="AA113" i="6"/>
  <c r="AB113" i="6"/>
  <c r="AD113" i="6"/>
  <c r="AE113" i="6"/>
  <c r="AF113" i="6" s="1"/>
  <c r="AC113" i="6" l="1"/>
  <c r="W113" i="6"/>
  <c r="Q113" i="6"/>
  <c r="C115" i="6"/>
  <c r="D115" i="6"/>
  <c r="E115" i="6" s="1"/>
  <c r="E113" i="6"/>
</calcChain>
</file>

<file path=xl/sharedStrings.xml><?xml version="1.0" encoding="utf-8"?>
<sst xmlns="http://schemas.openxmlformats.org/spreadsheetml/2006/main" count="158" uniqueCount="140">
  <si>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</si>
  <si>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</si>
  <si>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</si>
  <si>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</si>
  <si>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</si>
  <si>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</si>
  <si>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</si>
  <si>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</si>
  <si>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</si>
  <si>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</si>
  <si>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</si>
  <si>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</si>
  <si>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</si>
  <si>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</si>
  <si>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</si>
  <si>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</si>
  <si>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</si>
  <si>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</si>
  <si>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</si>
  <si>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</si>
  <si>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</si>
  <si>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</si>
  <si>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</si>
  <si>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</si>
  <si>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</si>
  <si>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</si>
  <si>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</si>
  <si>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</si>
  <si>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</si>
  <si>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</si>
  <si>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</si>
  <si>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</si>
  <si>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</si>
  <si>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</si>
  <si>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</si>
  <si>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</si>
  <si>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</si>
  <si>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</si>
  <si>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</si>
  <si>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</si>
  <si>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</si>
  <si>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</si>
  <si>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</si>
  <si>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</si>
  <si>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</si>
  <si>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</si>
  <si>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</si>
  <si>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</si>
  <si>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</si>
  <si>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</si>
  <si>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</si>
  <si>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</si>
  <si>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</si>
  <si>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</si>
  <si>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</si>
  <si>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</si>
  <si>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</si>
  <si>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</si>
  <si>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</si>
  <si>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</si>
  <si>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</si>
  <si>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</si>
  <si>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</si>
  <si>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</si>
  <si>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</si>
  <si>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</si>
  <si>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</si>
  <si>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</si>
  <si>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</si>
  <si>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</si>
  <si>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</si>
  <si>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</si>
  <si>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</si>
  <si>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</si>
  <si>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</si>
  <si>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</si>
  <si>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</si>
  <si>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</si>
  <si>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</si>
  <si>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</si>
  <si>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</si>
  <si>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</si>
  <si>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</si>
  <si>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</si>
  <si>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</si>
  <si>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</si>
  <si>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</si>
  <si>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</si>
  <si>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</si>
  <si>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</si>
  <si>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</si>
  <si>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</si>
  <si>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</si>
  <si>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</si>
  <si>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</si>
  <si>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</si>
  <si>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</si>
  <si>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</si>
  <si>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</si>
  <si>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</si>
  <si>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</si>
  <si>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</si>
  <si>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</si>
  <si>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</si>
  <si>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</si>
  <si>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</si>
  <si>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</si>
  <si>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</si>
  <si>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</si>
  <si>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gennaio-febbraio</t>
  </si>
  <si>
    <t>15-19</t>
  </si>
  <si>
    <t>var %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</si>
  <si>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</si>
  <si>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</si>
  <si>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</si>
  <si>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</si>
  <si>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</si>
  <si>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</si>
  <si>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</si>
  <si>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</si>
  <si>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Decessi totali 2020 confrontati con la media 2015/2019</t>
  </si>
  <si>
    <t>novembre (stima per il 2020)*</t>
  </si>
  <si>
    <t>*Dati stimati. L'aggiornamento sarà pubblicato quando i dati mensili sarnno consolidati, per ulteriori approfondimenti si veda la nota metodologica https://www.istat.it/it/files//2020/12/Rapp_Istat_Iss.pdf</t>
  </si>
  <si>
    <t>TOT</t>
  </si>
  <si>
    <t>Media 2015-2019/2020</t>
  </si>
  <si>
    <t>Scarto % anno per anno* (escluso dicembre) rispetto ai dati 2020**</t>
  </si>
  <si>
    <t>* Fonte: http://dati.istat.it/Index.aspx?DataSetCode=DCIS_DECESSI#</t>
  </si>
  <si>
    <t>** Stime su novembre 2020, assenti dati dicembre 2020</t>
  </si>
  <si>
    <t>MORTI 2020</t>
  </si>
  <si>
    <t>MORTI 2011-2019</t>
  </si>
  <si>
    <t>Var%</t>
  </si>
  <si>
    <t>Var % 2011/2012</t>
  </si>
  <si>
    <t>Var % 2012/2103</t>
  </si>
  <si>
    <t>Var % 2013/2014</t>
  </si>
  <si>
    <t>Var % 2014/2015</t>
  </si>
  <si>
    <t>Var % 2015/2016</t>
  </si>
  <si>
    <t>Var % 2016/2017</t>
  </si>
  <si>
    <t>Var % 2017/2018</t>
  </si>
  <si>
    <t>Var % 2018/2019</t>
  </si>
  <si>
    <t>Var %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</si>
</sst>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0" applyNumberFormat="1"/>
    <xf numFmtId="1" fontId="0" fillId="0" borderId="0" xfId="0" applyNumberFormat="1" applyAlignment="1">
      <alignment horizontal="right"/>
    </xf>
    <xf numFmtId="1" fontId="0" fillId="2" borderId="0" xfId="0" applyNumberFormat="1" applyFill="1"/>
    <xf numFmtId="165" fontId="0" fillId="2" borderId="0" xfId="0" applyNumberFormat="1" applyFill="1"/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left"/>
    </xf>
    <xf numFmtId="0" fontId="0" fillId="0" borderId="0" xfId="0" applyBorder="1"/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 applyBorder="1"/>
    <xf numFmtId="1" fontId="0" fillId="2" borderId="0" xfId="0" applyNumberFormat="1" applyFill="1" applyBorder="1"/>
    <xf numFmtId="165" fontId="0" fillId="2" borderId="0" xfId="0" applyNumberForma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applyNumberFormat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 applyAlignment="1">
      <alignment horizontal="right"/>
    </xf>
    <xf numFmtId="166" fontId="0" fillId="0" borderId="3" xfId="2" applyNumberFormat="1" applyFont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0" fillId="2" borderId="3" xfId="2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Fill="1"/>
    <xf numFmtId="166" fontId="5" fillId="0" borderId="0" xfId="2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167" fontId="5" fillId="0" borderId="0" xfId="1" applyNumberFormat="1" applyFont="1" applyFill="1"/>
    <xf numFmtId="9" fontId="5" fillId="0" borderId="0" xfId="2" applyFont="1" applyFill="1"/>
    <xf numFmtId="167" fontId="0" fillId="0" borderId="4" xfId="1" applyNumberFormat="1" applyFont="1" applyFill="1" applyBorder="1"/>
    <xf numFmtId="166" fontId="0" fillId="0" borderId="4" xfId="2" applyNumberFormat="1" applyFont="1" applyFill="1" applyBorder="1"/>
    <xf numFmtId="167" fontId="4" fillId="0" borderId="4" xfId="1" applyNumberFormat="1" applyFont="1" applyBorder="1"/>
    <xf numFmtId="0" fontId="1" fillId="0" borderId="4" xfId="0" applyFont="1" applyFill="1" applyBorder="1" applyAlignment="1">
      <alignment horizontal="right"/>
    </xf>
    <xf numFmtId="166" fontId="0" fillId="0" borderId="0" xfId="2" applyNumberFormat="1" applyFont="1"/>
    <xf numFmtId="167" fontId="0" fillId="0" borderId="0" xfId="1" applyNumberFormat="1" applyFont="1"/>
    <xf numFmtId="0" fontId="1" fillId="0" borderId="0" xfId="0" applyFont="1" applyAlignment="1">
      <alignment horizontal="right"/>
    </xf>
    <xf numFmtId="0" fontId="0" fillId="3" borderId="2" xfId="0" applyFill="1" applyBorder="1"/>
    <xf numFmtId="0" fontId="0" fillId="3" borderId="3" xfId="0" applyFill="1" applyBorder="1" applyAlignment="1">
      <alignment horizontal="right"/>
    </xf>
    <xf numFmtId="166" fontId="0" fillId="3" borderId="3" xfId="2" applyNumberFormat="1" applyFont="1" applyFill="1" applyBorder="1" applyAlignment="1">
      <alignment horizontal="right"/>
    </xf>
    <xf numFmtId="0" fontId="0" fillId="0" borderId="2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66" fontId="0" fillId="0" borderId="0" xfId="0" applyNumberForma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</a:t>
            </a:r>
            <a:r>
              <a:rPr lang="it-IT" baseline="0"/>
              <a:t> decessi 2001-2019 - Raffronto con 2020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'Raffronto anni'!$B$3</c:f>
              <c:strCache>
                <c:ptCount val="1"/>
                <c:pt idx="0">
                  <c:v>MORTI 2011-2019</c:v>
                </c:pt>
              </c:strCache>
            </c:strRef>
          </c:tx>
          <c:spPr>
            <a:ln w="28575" cap="sq">
              <a:solidFill>
                <a:schemeClr val="accent1"/>
              </a:solidFill>
              <a:bevel/>
              <a:headEnd type="none"/>
              <a:tailEnd type="none"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Linea di tendenza 2011-2019</c:nam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'Raffronto anni'!$A$4:$A$12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'Raffronto anni'!$B$4:$B$12</c:f>
              <c:numCache>
                <c:formatCode>_-* #,##0_-;\-* #,##0_-;_-* "-"??_-;_-@_-</c:formatCode>
                <c:ptCount val="9"/>
                <c:pt idx="0">
                  <c:v>593427</c:v>
                </c:pt>
                <c:pt idx="1">
                  <c:v>612833</c:v>
                </c:pt>
                <c:pt idx="2">
                  <c:v>600744</c:v>
                </c:pt>
                <c:pt idx="3">
                  <c:v>598364</c:v>
                </c:pt>
                <c:pt idx="4">
                  <c:v>647571</c:v>
                </c:pt>
                <c:pt idx="5">
                  <c:v>615261</c:v>
                </c:pt>
                <c:pt idx="6">
                  <c:v>649061</c:v>
                </c:pt>
                <c:pt idx="7">
                  <c:v>633133</c:v>
                </c:pt>
                <c:pt idx="8">
                  <c:v>634417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'Raffronto anni'!$C$3</c:f>
              <c:strCache>
                <c:ptCount val="1"/>
                <c:pt idx="0">
                  <c:v>MORTI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'Raffronto anni'!$A$4:$A$12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'Raffronto anni'!$C$4:$C$12</c:f>
              <c:numCache>
                <c:formatCode>_-* #,##0_-;\-* #,##0_-;_-* "-"??_-;_-@_-</c:formatCode>
                <c:ptCount val="9"/>
                <c:pt idx="0">
                  <c:v>664622</c:v>
                </c:pt>
                <c:pt idx="1">
                  <c:v>664622</c:v>
                </c:pt>
                <c:pt idx="2">
                  <c:v>664622</c:v>
                </c:pt>
                <c:pt idx="3">
                  <c:v>664622</c:v>
                </c:pt>
                <c:pt idx="4">
                  <c:v>664622</c:v>
                </c:pt>
                <c:pt idx="5">
                  <c:v>664622</c:v>
                </c:pt>
                <c:pt idx="6">
                  <c:v>664622</c:v>
                </c:pt>
                <c:pt idx="7">
                  <c:v>664622</c:v>
                </c:pt>
                <c:pt idx="8">
                  <c:v>664622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75326992"/>
        <c:axId val="175325904"/>
      </c:lineChart>
      <c:catAx>
        <c:axId val="17532699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5325904"/>
        <c:crosses val="autoZero"/>
        <c:auto val="1"/>
        <c:lblAlgn val="ctr"/>
        <c:lblOffset val="100"/>
        <c:noMultiLvlLbl val="0"/>
      </c:catAx>
      <c:valAx>
        <c:axId val="17532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532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Variazioni % decessi anno su anno -</a:t>
            </a:r>
            <a:r>
              <a:rPr lang="it-IT" baseline="0"/>
              <a:t> 2011/2020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('Var% anni'!$C$1,'Var% anni'!$F$1,'Var% anni'!$I$1,'Var% anni'!$L$1,'Var% anni'!$O$1,'Var% anni'!$R$1,'Var% anni'!$U$1,'Var% anni'!$X$1,'Var% anni'!$AA$1)</c:f>
              <c:strCache>
                <c:ptCount val="9"/>
                <c:pt idx="0">
                  <c:v>Var % 2011/2012</c:v>
                </c:pt>
                <c:pt idx="1">
                  <c:v>Var % 2012/2103</c:v>
                </c:pt>
                <c:pt idx="2">
                  <c:v>Var % 2013/2014</c:v>
                </c:pt>
                <c:pt idx="3">
                  <c:v>Var % 2014/2015</c:v>
                </c:pt>
                <c:pt idx="4">
                  <c:v>Var % 2015/2016</c:v>
                </c:pt>
                <c:pt idx="5">
                  <c:v>Var % 2016/2017</c:v>
                </c:pt>
                <c:pt idx="6">
                  <c:v>Var % 2017/2018</c:v>
                </c:pt>
                <c:pt idx="7">
                  <c:v>Var % 2018/2019</c:v>
                </c:pt>
                <c:pt idx="8">
                  <c:v>Var % 2019/2020</c:v>
                </c:pt>
              </c:strCache>
            </c:strRef>
          </c:cat>
          <c:val>
            <c:numRef>
              <c:f>('Var% anni'!$C$2,'Var% anni'!$F$2,'Var% anni'!$I$2,'Var% anni'!$L$2,'Var% anni'!$O$2,'Var% anni'!$R$2,'Var% anni'!$U$2,'Var% anni'!$X$2,'Var% anni'!$AA$2)</c:f>
              <c:numCache>
                <c:formatCode>0.0%</c:formatCode>
                <c:ptCount val="9"/>
                <c:pt idx="0">
                  <c:v>3.2701579132732417E-2</c:v>
                </c:pt>
                <c:pt idx="1">
                  <c:v>-1.972641812696118E-2</c:v>
                </c:pt>
                <c:pt idx="2">
                  <c:v>-3.9617540915930912E-3</c:v>
                </c:pt>
                <c:pt idx="3">
                  <c:v>8.2235896544578219E-2</c:v>
                </c:pt>
                <c:pt idx="4">
                  <c:v>-4.9894142881629966E-2</c:v>
                </c:pt>
                <c:pt idx="5">
                  <c:v>5.1685382301169751E-2</c:v>
                </c:pt>
                <c:pt idx="6">
                  <c:v>-2.1525018506755932E-2</c:v>
                </c:pt>
                <c:pt idx="7">
                  <c:v>2.028009912609199E-3</c:v>
                </c:pt>
                <c:pt idx="8">
                  <c:v>4.7610640950668096E-2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75329168"/>
        <c:axId val="175327536"/>
      </c:barChart>
      <c:catAx>
        <c:axId val="17532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5327536"/>
        <c:crosses val="autoZero"/>
        <c:auto val="1"/>
        <c:lblAlgn val="ctr"/>
        <c:lblOffset val="100"/>
        <c:noMultiLvlLbl val="0"/>
      </c:catAx>
      <c:valAx>
        <c:axId val="1753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532916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528636</xdr:colOff>
      <xdr:row>0</xdr:row>
      <xdr:rowOff>47625</xdr:rowOff>
    </xdr:from>
    <xdr:to>
      <xdr:col>20</xdr:col>
      <xdr:colOff>438149</xdr:colOff>
      <xdr:row>25</xdr:row>
      <xdr:rowOff>42862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476250</xdr:colOff>
      <xdr:row>5</xdr:row>
      <xdr:rowOff>66675</xdr:rowOff>
    </xdr:from>
    <xdr:to>
      <xdr:col>13</xdr:col>
      <xdr:colOff>409575</xdr:colOff>
      <xdr:row>6</xdr:row>
      <xdr:rowOff>142875</xdr:rowOff>
    </xdr:to>
    <xdr:sp macro="" textlink="">
      <xdr:nvSpPr>
        <xdr:cNvPr id="5" name="CasellaDiTesto 1"/>
        <xdr:cNvSpPr txBox="1"/>
      </xdr:nvSpPr>
      <xdr:spPr>
        <a:xfrm>
          <a:off x="8401050" y="1209675"/>
          <a:ext cx="542925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10,6%</a:t>
          </a:r>
        </a:p>
      </xdr:txBody>
    </xdr:sp>
    <xdr:clientData/>
  </xdr:twoCellAnchor>
  <xdr:twoCellAnchor>
    <xdr:from>
      <xdr:col>13</xdr:col>
      <xdr:colOff>561975</xdr:colOff>
      <xdr:row>5</xdr:row>
      <xdr:rowOff>57150</xdr:rowOff>
    </xdr:from>
    <xdr:to>
      <xdr:col>14</xdr:col>
      <xdr:colOff>495300</xdr:colOff>
      <xdr:row>6</xdr:row>
      <xdr:rowOff>133350</xdr:rowOff>
    </xdr:to>
    <xdr:sp macro="" textlink="">
      <xdr:nvSpPr>
        <xdr:cNvPr id="6" name="CasellaDiTesto 1"/>
        <xdr:cNvSpPr txBox="1"/>
      </xdr:nvSpPr>
      <xdr:spPr>
        <a:xfrm>
          <a:off x="9096375" y="1200150"/>
          <a:ext cx="542925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11,1%</a:t>
          </a:r>
        </a:p>
      </xdr:txBody>
    </xdr:sp>
    <xdr:clientData/>
  </xdr:twoCellAnchor>
  <xdr:twoCellAnchor>
    <xdr:from>
      <xdr:col>15</xdr:col>
      <xdr:colOff>76200</xdr:colOff>
      <xdr:row>5</xdr:row>
      <xdr:rowOff>47625</xdr:rowOff>
    </xdr:from>
    <xdr:to>
      <xdr:col>16</xdr:col>
      <xdr:colOff>9525</xdr:colOff>
      <xdr:row>6</xdr:row>
      <xdr:rowOff>123825</xdr:rowOff>
    </xdr:to>
    <xdr:sp macro="" textlink="">
      <xdr:nvSpPr>
        <xdr:cNvPr id="7" name="CasellaDiTesto 1"/>
        <xdr:cNvSpPr txBox="1"/>
      </xdr:nvSpPr>
      <xdr:spPr>
        <a:xfrm>
          <a:off x="9829800" y="1190625"/>
          <a:ext cx="542925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2,6%</a:t>
          </a:r>
        </a:p>
      </xdr:txBody>
    </xdr:sp>
    <xdr:clientData/>
  </xdr:twoCellAnchor>
  <xdr:twoCellAnchor>
    <xdr:from>
      <xdr:col>16</xdr:col>
      <xdr:colOff>190500</xdr:colOff>
      <xdr:row>5</xdr:row>
      <xdr:rowOff>38100</xdr:rowOff>
    </xdr:from>
    <xdr:to>
      <xdr:col>17</xdr:col>
      <xdr:colOff>123825</xdr:colOff>
      <xdr:row>6</xdr:row>
      <xdr:rowOff>114300</xdr:rowOff>
    </xdr:to>
    <xdr:sp macro="" textlink="">
      <xdr:nvSpPr>
        <xdr:cNvPr id="8" name="CasellaDiTesto 1"/>
        <xdr:cNvSpPr txBox="1"/>
      </xdr:nvSpPr>
      <xdr:spPr>
        <a:xfrm>
          <a:off x="10553700" y="1181100"/>
          <a:ext cx="542925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8%</a:t>
          </a:r>
        </a:p>
      </xdr:txBody>
    </xdr:sp>
    <xdr:clientData/>
  </xdr:twoCellAnchor>
  <xdr:twoCellAnchor>
    <xdr:from>
      <xdr:col>17</xdr:col>
      <xdr:colOff>295275</xdr:colOff>
      <xdr:row>5</xdr:row>
      <xdr:rowOff>9525</xdr:rowOff>
    </xdr:from>
    <xdr:to>
      <xdr:col>18</xdr:col>
      <xdr:colOff>228600</xdr:colOff>
      <xdr:row>6</xdr:row>
      <xdr:rowOff>85725</xdr:rowOff>
    </xdr:to>
    <xdr:sp macro="" textlink="">
      <xdr:nvSpPr>
        <xdr:cNvPr id="9" name="CasellaDiTesto 1"/>
        <xdr:cNvSpPr txBox="1"/>
      </xdr:nvSpPr>
      <xdr:spPr>
        <a:xfrm>
          <a:off x="11268075" y="1152525"/>
          <a:ext cx="542925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2,4%</a:t>
          </a:r>
        </a:p>
      </xdr:txBody>
    </xdr:sp>
    <xdr:clientData/>
  </xdr:twoCellAnchor>
  <xdr:twoCellAnchor>
    <xdr:from>
      <xdr:col>18</xdr:col>
      <xdr:colOff>371475</xdr:colOff>
      <xdr:row>5</xdr:row>
      <xdr:rowOff>19050</xdr:rowOff>
    </xdr:from>
    <xdr:to>
      <xdr:col>19</xdr:col>
      <xdr:colOff>304800</xdr:colOff>
      <xdr:row>6</xdr:row>
      <xdr:rowOff>95250</xdr:rowOff>
    </xdr:to>
    <xdr:sp macro="" textlink="">
      <xdr:nvSpPr>
        <xdr:cNvPr id="10" name="CasellaDiTesto 1"/>
        <xdr:cNvSpPr txBox="1"/>
      </xdr:nvSpPr>
      <xdr:spPr>
        <a:xfrm>
          <a:off x="11953875" y="1162050"/>
          <a:ext cx="542925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5%</a:t>
          </a:r>
        </a:p>
      </xdr:txBody>
    </xdr:sp>
    <xdr:clientData/>
  </xdr:twoCellAnchor>
  <xdr:twoCellAnchor>
    <xdr:from>
      <xdr:col>19</xdr:col>
      <xdr:colOff>485775</xdr:colOff>
      <xdr:row>5</xdr:row>
      <xdr:rowOff>28575</xdr:rowOff>
    </xdr:from>
    <xdr:to>
      <xdr:col>20</xdr:col>
      <xdr:colOff>419100</xdr:colOff>
      <xdr:row>6</xdr:row>
      <xdr:rowOff>104775</xdr:rowOff>
    </xdr:to>
    <xdr:sp macro="" textlink="">
      <xdr:nvSpPr>
        <xdr:cNvPr id="11" name="CasellaDiTesto 1"/>
        <xdr:cNvSpPr txBox="1"/>
      </xdr:nvSpPr>
      <xdr:spPr>
        <a:xfrm>
          <a:off x="12677775" y="1171575"/>
          <a:ext cx="542925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4,8%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0.13118</cdr:x>
      <cdr:y>0.23677</cdr:y>
    </cdr:from>
    <cdr:to>
      <cdr:x>0.17732</cdr:x>
      <cdr:y>0.29066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947739" y="1171575"/>
          <a:ext cx="3333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100"/>
            <a:t>12%</a:t>
          </a:r>
        </a:p>
      </cdr:txBody>
    </cdr:sp>
  </cdr:relSizeAnchor>
  <cdr:relSizeAnchor xmlns:cdr="http://schemas.openxmlformats.org/drawingml/2006/chartDrawing">
    <cdr:from>
      <cdr:x>0.23248</cdr:x>
      <cdr:y>0.23933</cdr:y>
    </cdr:from>
    <cdr:to>
      <cdr:x>0.27862</cdr:x>
      <cdr:y>0.29323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1679575" y="1184275"/>
          <a:ext cx="3333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8,5%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254372</xdr:colOff>
      <xdr:row>4</xdr:row>
      <xdr:rowOff>164726</xdr:rowOff>
    </xdr:from>
    <xdr:to>
      <xdr:col>22</xdr:col>
      <xdr:colOff>18488</xdr:colOff>
      <xdr:row>35</xdr:row>
      <xdr:rowOff>126626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7"/>
  <sheetViews>
    <sheetView topLeftCell="A100" workbookViewId="0">
      <selection activeCell="I25" sqref="I25"/>
    </sheetView>
  </sheetViews>
  <sheetFormatPr defaultRowHeight="15" x14ac:dyDescent="0.25"/>
  <cols>
    <col min="1" max="1" width="6.42578125" style="9" customWidth="1"/>
    <col min="2" max="2" width="21" style="9" bestFit="1" customWidth="1"/>
    <col min="3" max="3" width="11.5703125" style="10" bestFit="1" customWidth="1"/>
    <col min="4" max="4" width="9" style="10" bestFit="1" customWidth="1"/>
    <col min="5" max="5" width="8" style="10" bestFit="1" customWidth="1"/>
    <col min="6" max="7" width="6" style="10" bestFit="1" customWidth="1"/>
    <col min="8" max="8" width="6.140625" style="10" bestFit="1" customWidth="1"/>
    <col min="9" max="9" width="6" style="10" bestFit="1" customWidth="1"/>
    <col min="10" max="10" width="6.85546875" style="10" bestFit="1" customWidth="1"/>
    <col min="11" max="11" width="6.140625" style="10" bestFit="1" customWidth="1"/>
    <col min="12" max="13" width="6" style="10" bestFit="1" customWidth="1"/>
    <col min="14" max="14" width="5.42578125" style="10" customWidth="1"/>
    <col min="15" max="16" width="6" style="10" bestFit="1" customWidth="1"/>
    <col min="17" max="17" width="5.85546875" style="10" bestFit="1" customWidth="1"/>
    <col min="18" max="19" width="6" style="10" bestFit="1" customWidth="1"/>
    <col min="20" max="20" width="5.85546875" style="10" bestFit="1" customWidth="1"/>
    <col min="21" max="22" width="6" style="10" bestFit="1" customWidth="1"/>
    <col min="23" max="23" width="5.7109375" style="10" bestFit="1" customWidth="1"/>
    <col min="24" max="25" width="6" style="10" bestFit="1" customWidth="1"/>
    <col min="26" max="26" width="5.42578125" style="10" customWidth="1"/>
    <col min="27" max="28" width="6" style="10" bestFit="1" customWidth="1"/>
    <col min="29" max="29" width="6.140625" style="10" bestFit="1" customWidth="1"/>
    <col min="30" max="31" width="6" style="10" bestFit="1" customWidth="1"/>
    <col min="32" max="32" width="6.140625" style="10" bestFit="1" customWidth="1"/>
    <col min="33" max="16384" width="9.140625" style="10"/>
  </cols>
  <sheetData>
    <row r="1" spans="1:32" ht="21" x14ac:dyDescent="0.35">
      <c r="A1" s="8" t="s">
        <v>120</v>
      </c>
    </row>
    <row r="2" spans="1:32" x14ac:dyDescent="0.25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s="7" customFormat="1" ht="28.5" customHeight="1" x14ac:dyDescent="0.25">
      <c r="A3" s="57" t="s">
        <v>107</v>
      </c>
      <c r="B3" s="59" t="s">
        <v>0</v>
      </c>
      <c r="C3" s="61" t="s">
        <v>109</v>
      </c>
      <c r="D3" s="61"/>
      <c r="E3" s="61"/>
      <c r="F3" s="62" t="s">
        <v>112</v>
      </c>
      <c r="G3" s="62"/>
      <c r="H3" s="62"/>
      <c r="I3" s="61" t="s">
        <v>113</v>
      </c>
      <c r="J3" s="61"/>
      <c r="K3" s="61"/>
      <c r="L3" s="62" t="s">
        <v>114</v>
      </c>
      <c r="M3" s="62"/>
      <c r="N3" s="62"/>
      <c r="O3" s="61" t="s">
        <v>115</v>
      </c>
      <c r="P3" s="61"/>
      <c r="Q3" s="61"/>
      <c r="R3" s="62" t="s">
        <v>116</v>
      </c>
      <c r="S3" s="62"/>
      <c r="T3" s="62"/>
      <c r="U3" s="61" t="s">
        <v>117</v>
      </c>
      <c r="V3" s="61"/>
      <c r="W3" s="61"/>
      <c r="X3" s="62" t="s">
        <v>118</v>
      </c>
      <c r="Y3" s="62"/>
      <c r="Z3" s="62"/>
      <c r="AA3" s="61" t="s">
        <v>119</v>
      </c>
      <c r="AB3" s="61"/>
      <c r="AC3" s="61"/>
      <c r="AD3" s="56" t="s">
        <v>121</v>
      </c>
      <c r="AE3" s="56"/>
      <c r="AF3" s="56"/>
    </row>
    <row r="4" spans="1:32" customFormat="1" ht="24.75" customHeight="1" x14ac:dyDescent="0.25">
      <c r="A4" s="58"/>
      <c r="B4" s="60"/>
      <c r="C4" s="25" t="s">
        <v>110</v>
      </c>
      <c r="D4" s="25">
        <v>2020</v>
      </c>
      <c r="E4" s="25" t="s">
        <v>111</v>
      </c>
      <c r="F4" s="26" t="s">
        <v>110</v>
      </c>
      <c r="G4" s="26">
        <v>2020</v>
      </c>
      <c r="H4" s="26" t="s">
        <v>111</v>
      </c>
      <c r="I4" s="25" t="s">
        <v>110</v>
      </c>
      <c r="J4" s="25">
        <v>2020</v>
      </c>
      <c r="K4" s="25" t="s">
        <v>111</v>
      </c>
      <c r="L4" s="26" t="s">
        <v>110</v>
      </c>
      <c r="M4" s="26">
        <v>2020</v>
      </c>
      <c r="N4" s="26" t="s">
        <v>111</v>
      </c>
      <c r="O4" s="25" t="s">
        <v>110</v>
      </c>
      <c r="P4" s="25">
        <v>2020</v>
      </c>
      <c r="Q4" s="25" t="s">
        <v>111</v>
      </c>
      <c r="R4" s="26" t="s">
        <v>110</v>
      </c>
      <c r="S4" s="26">
        <v>2020</v>
      </c>
      <c r="T4" s="26" t="s">
        <v>111</v>
      </c>
      <c r="U4" s="25" t="s">
        <v>110</v>
      </c>
      <c r="V4" s="25">
        <v>2020</v>
      </c>
      <c r="W4" s="25" t="s">
        <v>111</v>
      </c>
      <c r="X4" s="26" t="s">
        <v>110</v>
      </c>
      <c r="Y4" s="26">
        <v>2020</v>
      </c>
      <c r="Z4" s="26" t="s">
        <v>111</v>
      </c>
      <c r="AA4" s="25" t="s">
        <v>110</v>
      </c>
      <c r="AB4" s="25">
        <v>2020</v>
      </c>
      <c r="AC4" s="25" t="s">
        <v>111</v>
      </c>
      <c r="AD4" s="26" t="s">
        <v>110</v>
      </c>
      <c r="AE4" s="26">
        <v>2020</v>
      </c>
      <c r="AF4" s="26" t="s">
        <v>111</v>
      </c>
    </row>
    <row r="5" spans="1:32" customFormat="1" x14ac:dyDescent="0.25">
      <c r="A5" s="2">
        <v>1</v>
      </c>
      <c r="B5" t="s">
        <v>1</v>
      </c>
      <c r="C5" s="4">
        <v>5048</v>
      </c>
      <c r="D5" s="1">
        <v>4612</v>
      </c>
      <c r="E5" s="3">
        <v>-8.6371000000000002</v>
      </c>
      <c r="F5" s="5">
        <v>2296.6</v>
      </c>
      <c r="G5" s="5">
        <v>3351</v>
      </c>
      <c r="H5" s="6">
        <v>45.911000000000001</v>
      </c>
      <c r="I5" s="4">
        <v>2032.6</v>
      </c>
      <c r="J5" s="1">
        <v>3673</v>
      </c>
      <c r="K5" s="3">
        <v>80.704999999999998</v>
      </c>
      <c r="L5" s="5">
        <v>2047</v>
      </c>
      <c r="M5" s="5">
        <v>2297</v>
      </c>
      <c r="N5" s="6">
        <v>12.212999999999999</v>
      </c>
      <c r="O5" s="4">
        <v>1980.8</v>
      </c>
      <c r="P5" s="1">
        <v>1932</v>
      </c>
      <c r="Q5" s="3">
        <v>-2.4636999999999998</v>
      </c>
      <c r="R5" s="5">
        <v>2160.8000000000002</v>
      </c>
      <c r="S5" s="5">
        <v>2009</v>
      </c>
      <c r="T5" s="6">
        <v>-7.0251999999999999</v>
      </c>
      <c r="U5" s="4">
        <v>2041.8</v>
      </c>
      <c r="V5" s="1">
        <v>2134</v>
      </c>
      <c r="W5" s="3">
        <v>4.5156000000000001</v>
      </c>
      <c r="X5" s="5">
        <v>1882.4</v>
      </c>
      <c r="Y5" s="5">
        <v>1919</v>
      </c>
      <c r="Z5" s="6">
        <v>1.9442999999999999</v>
      </c>
      <c r="AA5" s="4">
        <v>2139.8000000000002</v>
      </c>
      <c r="AB5" s="1">
        <v>2567</v>
      </c>
      <c r="AC5" s="3">
        <v>19.964500000000001</v>
      </c>
      <c r="AD5" s="5">
        <v>2059</v>
      </c>
      <c r="AE5" s="5">
        <v>4199</v>
      </c>
      <c r="AF5" s="6">
        <v>103.9339485186984</v>
      </c>
    </row>
    <row r="6" spans="1:32" customFormat="1" x14ac:dyDescent="0.25">
      <c r="A6" s="2">
        <v>2</v>
      </c>
      <c r="B6" t="s">
        <v>3</v>
      </c>
      <c r="C6" s="4">
        <v>479.4</v>
      </c>
      <c r="D6" s="1">
        <v>397</v>
      </c>
      <c r="E6" s="3">
        <v>-17.188199999999998</v>
      </c>
      <c r="F6" s="5">
        <v>213.2</v>
      </c>
      <c r="G6" s="5">
        <v>406</v>
      </c>
      <c r="H6" s="6">
        <v>90.432000000000002</v>
      </c>
      <c r="I6" s="4">
        <v>200.4</v>
      </c>
      <c r="J6" s="1">
        <v>351</v>
      </c>
      <c r="K6" s="3">
        <v>75.150000000000006</v>
      </c>
      <c r="L6" s="5">
        <v>188.6</v>
      </c>
      <c r="M6" s="5">
        <v>200</v>
      </c>
      <c r="N6" s="6">
        <v>6.0445000000000002</v>
      </c>
      <c r="O6" s="4">
        <v>199.4</v>
      </c>
      <c r="P6" s="1">
        <v>199</v>
      </c>
      <c r="Q6" s="3">
        <v>-0.2006</v>
      </c>
      <c r="R6" s="5">
        <v>213.6</v>
      </c>
      <c r="S6" s="5">
        <v>182</v>
      </c>
      <c r="T6" s="6">
        <v>-14.794</v>
      </c>
      <c r="U6" s="4">
        <v>190.8</v>
      </c>
      <c r="V6" s="1">
        <v>203</v>
      </c>
      <c r="W6" s="3">
        <v>6.3940999999999999</v>
      </c>
      <c r="X6" s="5">
        <v>179.6</v>
      </c>
      <c r="Y6" s="5">
        <v>208</v>
      </c>
      <c r="Z6" s="6">
        <v>15.812900000000001</v>
      </c>
      <c r="AA6" s="4">
        <v>204</v>
      </c>
      <c r="AB6" s="1">
        <v>255</v>
      </c>
      <c r="AC6" s="3">
        <v>25</v>
      </c>
      <c r="AD6" s="5">
        <v>197.6</v>
      </c>
      <c r="AE6" s="5">
        <v>404</v>
      </c>
      <c r="AF6" s="6">
        <v>104.45344129554657</v>
      </c>
    </row>
    <row r="7" spans="1:32" customFormat="1" x14ac:dyDescent="0.25">
      <c r="A7" s="2">
        <v>3</v>
      </c>
      <c r="B7" t="s">
        <v>4</v>
      </c>
      <c r="C7" s="4">
        <v>829.8</v>
      </c>
      <c r="D7" s="1">
        <v>750</v>
      </c>
      <c r="E7" s="3">
        <v>-9.6167999999999996</v>
      </c>
      <c r="F7" s="5">
        <v>377.4</v>
      </c>
      <c r="G7" s="5">
        <v>661</v>
      </c>
      <c r="H7" s="6">
        <v>75.146000000000001</v>
      </c>
      <c r="I7" s="4">
        <v>319.60000000000002</v>
      </c>
      <c r="J7" s="1">
        <v>586</v>
      </c>
      <c r="K7" s="3">
        <v>83.353999999999999</v>
      </c>
      <c r="L7" s="5">
        <v>332.4</v>
      </c>
      <c r="M7" s="5">
        <v>403</v>
      </c>
      <c r="N7" s="6">
        <v>21.2395</v>
      </c>
      <c r="O7" s="4">
        <v>325.8</v>
      </c>
      <c r="P7" s="1">
        <v>340</v>
      </c>
      <c r="Q7" s="3">
        <v>4.3585000000000003</v>
      </c>
      <c r="R7" s="5">
        <v>337.4</v>
      </c>
      <c r="S7" s="5">
        <v>338</v>
      </c>
      <c r="T7" s="6">
        <v>0.17780000000000001</v>
      </c>
      <c r="U7" s="4">
        <v>313.8</v>
      </c>
      <c r="V7" s="1">
        <v>328</v>
      </c>
      <c r="W7" s="3">
        <v>4.5251999999999999</v>
      </c>
      <c r="X7" s="5">
        <v>299.39999999999998</v>
      </c>
      <c r="Y7" s="5">
        <v>270</v>
      </c>
      <c r="Z7" s="6">
        <v>-9.8195999999999994</v>
      </c>
      <c r="AA7" s="4">
        <v>350</v>
      </c>
      <c r="AB7" s="1">
        <v>408</v>
      </c>
      <c r="AC7" s="3">
        <v>16.571400000000001</v>
      </c>
      <c r="AD7" s="5">
        <v>337</v>
      </c>
      <c r="AE7" s="5">
        <v>564</v>
      </c>
      <c r="AF7" s="6">
        <v>67.359050445103861</v>
      </c>
    </row>
    <row r="8" spans="1:32" customFormat="1" x14ac:dyDescent="0.25">
      <c r="A8" s="2">
        <v>4</v>
      </c>
      <c r="B8" t="s">
        <v>5</v>
      </c>
      <c r="C8" s="4">
        <v>1396.2</v>
      </c>
      <c r="D8" s="1">
        <v>1207</v>
      </c>
      <c r="E8" s="3">
        <v>-13.5511</v>
      </c>
      <c r="F8" s="5">
        <v>647</v>
      </c>
      <c r="G8" s="5">
        <v>782</v>
      </c>
      <c r="H8" s="6">
        <v>20.866</v>
      </c>
      <c r="I8" s="4">
        <v>563</v>
      </c>
      <c r="J8" s="1">
        <v>847</v>
      </c>
      <c r="K8" s="3">
        <v>50.444000000000003</v>
      </c>
      <c r="L8" s="5">
        <v>558</v>
      </c>
      <c r="M8" s="5">
        <v>584</v>
      </c>
      <c r="N8" s="6">
        <v>4.6595000000000004</v>
      </c>
      <c r="O8" s="4">
        <v>542.4</v>
      </c>
      <c r="P8" s="1">
        <v>523</v>
      </c>
      <c r="Q8" s="3">
        <v>-3.5767000000000002</v>
      </c>
      <c r="R8" s="5">
        <v>589.79999999999995</v>
      </c>
      <c r="S8" s="5">
        <v>573</v>
      </c>
      <c r="T8" s="6">
        <v>-2.8483999999999998</v>
      </c>
      <c r="U8" s="4">
        <v>558.79999999999995</v>
      </c>
      <c r="V8" s="1">
        <v>575</v>
      </c>
      <c r="W8" s="3">
        <v>2.8990999999999998</v>
      </c>
      <c r="X8" s="5">
        <v>512.6</v>
      </c>
      <c r="Y8" s="5">
        <v>551</v>
      </c>
      <c r="Z8" s="6">
        <v>7.4912000000000001</v>
      </c>
      <c r="AA8" s="4">
        <v>595.4</v>
      </c>
      <c r="AB8" s="1">
        <v>702</v>
      </c>
      <c r="AC8" s="3">
        <v>17.9039</v>
      </c>
      <c r="AD8" s="5">
        <v>574.79999999999995</v>
      </c>
      <c r="AE8" s="5">
        <v>1231</v>
      </c>
      <c r="AF8" s="6">
        <v>114.16144745998611</v>
      </c>
    </row>
    <row r="9" spans="1:32" customFormat="1" x14ac:dyDescent="0.25">
      <c r="A9" s="2">
        <v>5</v>
      </c>
      <c r="B9" t="s">
        <v>6</v>
      </c>
      <c r="C9" s="4">
        <v>594.6</v>
      </c>
      <c r="D9" s="1">
        <v>494</v>
      </c>
      <c r="E9" s="3">
        <v>-16.918900000000001</v>
      </c>
      <c r="F9" s="5">
        <v>258.2</v>
      </c>
      <c r="G9" s="5">
        <v>349</v>
      </c>
      <c r="H9" s="6">
        <v>35.167000000000002</v>
      </c>
      <c r="I9" s="4">
        <v>226.2</v>
      </c>
      <c r="J9" s="1">
        <v>414</v>
      </c>
      <c r="K9" s="3">
        <v>83.024000000000001</v>
      </c>
      <c r="L9" s="5">
        <v>240.2</v>
      </c>
      <c r="M9" s="5">
        <v>266</v>
      </c>
      <c r="N9" s="6">
        <v>10.741</v>
      </c>
      <c r="O9" s="4">
        <v>227</v>
      </c>
      <c r="P9" s="1">
        <v>230</v>
      </c>
      <c r="Q9" s="3">
        <v>1.3216000000000001</v>
      </c>
      <c r="R9" s="5">
        <v>256.39999999999998</v>
      </c>
      <c r="S9" s="5">
        <v>251</v>
      </c>
      <c r="T9" s="6">
        <v>-2.1061000000000001</v>
      </c>
      <c r="U9" s="4">
        <v>251.2</v>
      </c>
      <c r="V9" s="1">
        <v>271</v>
      </c>
      <c r="W9" s="3">
        <v>7.8822000000000001</v>
      </c>
      <c r="X9" s="5">
        <v>214</v>
      </c>
      <c r="Y9" s="5">
        <v>242</v>
      </c>
      <c r="Z9" s="6">
        <v>13.084099999999999</v>
      </c>
      <c r="AA9" s="4">
        <v>239.6</v>
      </c>
      <c r="AB9" s="1">
        <v>276</v>
      </c>
      <c r="AC9" s="3">
        <v>15.192</v>
      </c>
      <c r="AD9" s="5">
        <v>235.2</v>
      </c>
      <c r="AE9" s="5">
        <v>440</v>
      </c>
      <c r="AF9" s="6">
        <v>87.074829931972801</v>
      </c>
    </row>
    <row r="10" spans="1:32" customFormat="1" x14ac:dyDescent="0.25">
      <c r="A10" s="2">
        <v>6</v>
      </c>
      <c r="B10" t="s">
        <v>7</v>
      </c>
      <c r="C10" s="4">
        <v>1220.4000000000001</v>
      </c>
      <c r="D10" s="1">
        <v>1056</v>
      </c>
      <c r="E10" s="3">
        <v>-13.471</v>
      </c>
      <c r="F10" s="5">
        <v>543.6</v>
      </c>
      <c r="G10" s="5">
        <v>1043</v>
      </c>
      <c r="H10" s="6">
        <v>91.869</v>
      </c>
      <c r="I10" s="4">
        <v>503</v>
      </c>
      <c r="J10" s="1">
        <v>931</v>
      </c>
      <c r="K10" s="3">
        <v>85.088999999999999</v>
      </c>
      <c r="L10" s="5">
        <v>494</v>
      </c>
      <c r="M10" s="5">
        <v>528</v>
      </c>
      <c r="N10" s="6">
        <v>6.8826000000000001</v>
      </c>
      <c r="O10" s="4">
        <v>482.2</v>
      </c>
      <c r="P10" s="1">
        <v>443</v>
      </c>
      <c r="Q10" s="3">
        <v>-8.1294000000000004</v>
      </c>
      <c r="R10" s="5">
        <v>522.6</v>
      </c>
      <c r="S10" s="5">
        <v>503</v>
      </c>
      <c r="T10" s="6">
        <v>-3.7505000000000002</v>
      </c>
      <c r="U10" s="4">
        <v>489</v>
      </c>
      <c r="V10" s="1">
        <v>518</v>
      </c>
      <c r="W10" s="3">
        <v>5.9305000000000003</v>
      </c>
      <c r="X10" s="5">
        <v>452</v>
      </c>
      <c r="Y10" s="5">
        <v>457</v>
      </c>
      <c r="Z10" s="6">
        <v>1.1062000000000001</v>
      </c>
      <c r="AA10" s="4">
        <v>499.8</v>
      </c>
      <c r="AB10" s="1">
        <v>545</v>
      </c>
      <c r="AC10" s="3">
        <v>9.0435999999999996</v>
      </c>
      <c r="AD10" s="5">
        <v>497.8</v>
      </c>
      <c r="AE10" s="5">
        <v>970</v>
      </c>
      <c r="AF10" s="6">
        <v>94.857372438730408</v>
      </c>
    </row>
    <row r="11" spans="1:32" customFormat="1" x14ac:dyDescent="0.25">
      <c r="A11" s="2">
        <v>7</v>
      </c>
      <c r="B11" t="s">
        <v>108</v>
      </c>
      <c r="C11" s="4">
        <v>286</v>
      </c>
      <c r="D11" s="1">
        <v>255</v>
      </c>
      <c r="E11" s="3">
        <v>-10.8392</v>
      </c>
      <c r="F11" s="5">
        <v>134.19999999999999</v>
      </c>
      <c r="G11" s="5">
        <v>205</v>
      </c>
      <c r="H11" s="6">
        <v>52.756999999999998</v>
      </c>
      <c r="I11" s="4">
        <v>119.2</v>
      </c>
      <c r="J11" s="1">
        <v>204</v>
      </c>
      <c r="K11" s="3">
        <v>71.141000000000005</v>
      </c>
      <c r="L11" s="5">
        <v>121.2</v>
      </c>
      <c r="M11" s="5">
        <v>120</v>
      </c>
      <c r="N11" s="6">
        <v>-0.99009999999999998</v>
      </c>
      <c r="O11" s="4">
        <v>111.2</v>
      </c>
      <c r="P11" s="1">
        <v>111</v>
      </c>
      <c r="Q11" s="3">
        <v>-0.1799</v>
      </c>
      <c r="R11" s="5">
        <v>128.80000000000001</v>
      </c>
      <c r="S11" s="5">
        <v>108</v>
      </c>
      <c r="T11" s="6">
        <v>-16.149100000000001</v>
      </c>
      <c r="U11" s="4">
        <v>107</v>
      </c>
      <c r="V11" s="1">
        <v>131</v>
      </c>
      <c r="W11" s="3">
        <v>22.4299</v>
      </c>
      <c r="X11" s="5">
        <v>106.4</v>
      </c>
      <c r="Y11" s="5">
        <v>103</v>
      </c>
      <c r="Z11" s="6">
        <v>-3.1955</v>
      </c>
      <c r="AA11" s="4">
        <v>124.8</v>
      </c>
      <c r="AB11" s="1">
        <v>158</v>
      </c>
      <c r="AC11" s="3">
        <v>26.602599999999999</v>
      </c>
      <c r="AD11" s="5">
        <v>113.8</v>
      </c>
      <c r="AE11" s="5">
        <v>273</v>
      </c>
      <c r="AF11" s="6">
        <v>139.8945518453427</v>
      </c>
    </row>
    <row r="12" spans="1:32" customFormat="1" x14ac:dyDescent="0.25">
      <c r="A12" s="2">
        <v>8</v>
      </c>
      <c r="B12" t="s">
        <v>8</v>
      </c>
      <c r="C12" s="4">
        <v>582.4</v>
      </c>
      <c r="D12" s="1">
        <v>490</v>
      </c>
      <c r="E12" s="3">
        <v>-15.865399999999999</v>
      </c>
      <c r="F12" s="5">
        <v>279.60000000000002</v>
      </c>
      <c r="G12" s="5">
        <v>456</v>
      </c>
      <c r="H12" s="6">
        <v>63.09</v>
      </c>
      <c r="I12" s="4">
        <v>243.8</v>
      </c>
      <c r="J12" s="1">
        <v>385</v>
      </c>
      <c r="K12" s="3">
        <v>57.915999999999997</v>
      </c>
      <c r="L12" s="5">
        <v>230.8</v>
      </c>
      <c r="M12" s="5">
        <v>212</v>
      </c>
      <c r="N12" s="6">
        <v>-8.1456</v>
      </c>
      <c r="O12" s="4">
        <v>235.2</v>
      </c>
      <c r="P12" s="1">
        <v>218</v>
      </c>
      <c r="Q12" s="3">
        <v>-7.3129</v>
      </c>
      <c r="R12" s="5">
        <v>235.8</v>
      </c>
      <c r="S12" s="5">
        <v>221</v>
      </c>
      <c r="T12" s="6">
        <v>-6.2765000000000004</v>
      </c>
      <c r="U12" s="4">
        <v>251.2</v>
      </c>
      <c r="V12" s="1">
        <v>270</v>
      </c>
      <c r="W12" s="3">
        <v>7.4840999999999998</v>
      </c>
      <c r="X12" s="5">
        <v>204.2</v>
      </c>
      <c r="Y12" s="5">
        <v>225</v>
      </c>
      <c r="Z12" s="6">
        <v>10.1861</v>
      </c>
      <c r="AA12" s="4">
        <v>240.2</v>
      </c>
      <c r="AB12" s="1">
        <v>262</v>
      </c>
      <c r="AC12" s="3">
        <v>9.0757999999999992</v>
      </c>
      <c r="AD12" s="5">
        <v>231.6</v>
      </c>
      <c r="AE12" s="5">
        <v>298</v>
      </c>
      <c r="AF12" s="6">
        <v>28.670120898100176</v>
      </c>
    </row>
    <row r="13" spans="1:32" customFormat="1" x14ac:dyDescent="0.25">
      <c r="A13" s="2">
        <v>9</v>
      </c>
      <c r="B13" t="s">
        <v>9</v>
      </c>
      <c r="C13" s="4">
        <v>780.6</v>
      </c>
      <c r="D13" s="1">
        <v>665</v>
      </c>
      <c r="E13" s="3">
        <v>-14.809100000000001</v>
      </c>
      <c r="F13" s="5">
        <v>355.8</v>
      </c>
      <c r="G13" s="5">
        <v>499</v>
      </c>
      <c r="H13" s="6">
        <v>40.247</v>
      </c>
      <c r="I13" s="4">
        <v>311.60000000000002</v>
      </c>
      <c r="J13" s="1">
        <v>462</v>
      </c>
      <c r="K13" s="3">
        <v>48.267000000000003</v>
      </c>
      <c r="L13" s="5">
        <v>319.39999999999998</v>
      </c>
      <c r="M13" s="5">
        <v>342</v>
      </c>
      <c r="N13" s="6">
        <v>7.0758000000000001</v>
      </c>
      <c r="O13" s="4">
        <v>301</v>
      </c>
      <c r="P13" s="1">
        <v>328</v>
      </c>
      <c r="Q13" s="3">
        <v>8.9701000000000004</v>
      </c>
      <c r="R13" s="5">
        <v>331.8</v>
      </c>
      <c r="S13" s="5">
        <v>323</v>
      </c>
      <c r="T13" s="6">
        <v>-2.6522000000000001</v>
      </c>
      <c r="U13" s="4">
        <v>317.8</v>
      </c>
      <c r="V13" s="1">
        <v>319</v>
      </c>
      <c r="W13" s="3">
        <v>0.37759999999999999</v>
      </c>
      <c r="X13" s="5">
        <v>288.2</v>
      </c>
      <c r="Y13" s="5">
        <v>322</v>
      </c>
      <c r="Z13" s="6">
        <v>11.728</v>
      </c>
      <c r="AA13" s="4">
        <v>319</v>
      </c>
      <c r="AB13" s="1">
        <v>350</v>
      </c>
      <c r="AC13" s="3">
        <v>9.7179000000000002</v>
      </c>
      <c r="AD13" s="5">
        <v>313.2</v>
      </c>
      <c r="AE13" s="5">
        <v>408</v>
      </c>
      <c r="AF13" s="6">
        <v>30.26819923371648</v>
      </c>
    </row>
    <row r="14" spans="1:32" customFormat="1" x14ac:dyDescent="0.25">
      <c r="A14" s="2">
        <v>10</v>
      </c>
      <c r="B14" t="s">
        <v>10</v>
      </c>
      <c r="C14" s="4">
        <v>2320.1999999999998</v>
      </c>
      <c r="D14" s="1">
        <v>2000</v>
      </c>
      <c r="E14" s="3">
        <v>-13.8005</v>
      </c>
      <c r="F14" s="5">
        <v>1066.5999999999999</v>
      </c>
      <c r="G14" s="5">
        <v>1669</v>
      </c>
      <c r="H14" s="6">
        <v>56.478999999999999</v>
      </c>
      <c r="I14" s="4">
        <v>961.4</v>
      </c>
      <c r="J14" s="1">
        <v>1681</v>
      </c>
      <c r="K14" s="3">
        <v>74.849000000000004</v>
      </c>
      <c r="L14" s="5">
        <v>944.2</v>
      </c>
      <c r="M14" s="5">
        <v>1062</v>
      </c>
      <c r="N14" s="6">
        <v>12.4762</v>
      </c>
      <c r="O14" s="4">
        <v>944.4</v>
      </c>
      <c r="P14" s="1">
        <v>912</v>
      </c>
      <c r="Q14" s="3">
        <v>-3.4306999999999999</v>
      </c>
      <c r="R14" s="5">
        <v>942.8</v>
      </c>
      <c r="S14" s="5">
        <v>897</v>
      </c>
      <c r="T14" s="6">
        <v>-4.8578999999999999</v>
      </c>
      <c r="U14" s="4">
        <v>980.8</v>
      </c>
      <c r="V14" s="1">
        <v>939</v>
      </c>
      <c r="W14" s="3">
        <v>-4.2618</v>
      </c>
      <c r="X14" s="5">
        <v>901</v>
      </c>
      <c r="Y14" s="5">
        <v>933</v>
      </c>
      <c r="Z14" s="6">
        <v>3.5516000000000001</v>
      </c>
      <c r="AA14" s="4">
        <v>984</v>
      </c>
      <c r="AB14" s="1">
        <v>1248</v>
      </c>
      <c r="AC14" s="3">
        <v>26.8293</v>
      </c>
      <c r="AD14" s="5">
        <v>973</v>
      </c>
      <c r="AE14" s="5">
        <v>1665</v>
      </c>
      <c r="AF14" s="6">
        <v>71.120246659814995</v>
      </c>
    </row>
    <row r="15" spans="1:32" customFormat="1" x14ac:dyDescent="0.25">
      <c r="A15" s="2">
        <v>11</v>
      </c>
      <c r="B15" t="s">
        <v>11</v>
      </c>
      <c r="C15" s="4">
        <v>569</v>
      </c>
      <c r="D15" s="1">
        <v>519</v>
      </c>
      <c r="E15" s="3">
        <v>-8.7873000000000001</v>
      </c>
      <c r="F15" s="5">
        <v>268</v>
      </c>
      <c r="G15" s="5">
        <v>417</v>
      </c>
      <c r="H15" s="6">
        <v>55.597000000000001</v>
      </c>
      <c r="I15" s="4">
        <v>243</v>
      </c>
      <c r="J15" s="1">
        <v>340</v>
      </c>
      <c r="K15" s="3">
        <v>39.917999999999999</v>
      </c>
      <c r="L15" s="5">
        <v>246.6</v>
      </c>
      <c r="M15" s="5">
        <v>229</v>
      </c>
      <c r="N15" s="6">
        <v>-7.1371000000000002</v>
      </c>
      <c r="O15" s="4">
        <v>226.2</v>
      </c>
      <c r="P15" s="1">
        <v>198</v>
      </c>
      <c r="Q15" s="3">
        <v>-12.466799999999999</v>
      </c>
      <c r="R15" s="5">
        <v>240</v>
      </c>
      <c r="S15" s="5">
        <v>234</v>
      </c>
      <c r="T15" s="6">
        <v>-2.5</v>
      </c>
      <c r="U15" s="4">
        <v>247</v>
      </c>
      <c r="V15" s="1">
        <v>254</v>
      </c>
      <c r="W15" s="3">
        <v>2.8340000000000001</v>
      </c>
      <c r="X15" s="5">
        <v>218.8</v>
      </c>
      <c r="Y15" s="5">
        <v>311</v>
      </c>
      <c r="Z15" s="6">
        <v>42.1389</v>
      </c>
      <c r="AA15" s="4">
        <v>251.8</v>
      </c>
      <c r="AB15" s="1">
        <v>250</v>
      </c>
      <c r="AC15" s="3">
        <v>-0.71489999999999998</v>
      </c>
      <c r="AD15" s="5">
        <v>240.2</v>
      </c>
      <c r="AE15" s="5">
        <v>351</v>
      </c>
      <c r="AF15" s="6">
        <v>46.128226477935065</v>
      </c>
    </row>
    <row r="16" spans="1:32" customFormat="1" x14ac:dyDescent="0.25">
      <c r="A16" s="2">
        <v>12</v>
      </c>
      <c r="B16" t="s">
        <v>12</v>
      </c>
      <c r="C16" s="4">
        <v>1830.4</v>
      </c>
      <c r="D16" s="1">
        <v>1648</v>
      </c>
      <c r="E16" s="3">
        <v>-9.9649999999999999</v>
      </c>
      <c r="F16" s="5">
        <v>814.4</v>
      </c>
      <c r="G16" s="5">
        <v>1105</v>
      </c>
      <c r="H16" s="6">
        <v>35.683</v>
      </c>
      <c r="I16" s="4">
        <v>732.4</v>
      </c>
      <c r="J16" s="1">
        <v>1288</v>
      </c>
      <c r="K16" s="3">
        <v>75.86</v>
      </c>
      <c r="L16" s="5">
        <v>718.8</v>
      </c>
      <c r="M16" s="5">
        <v>817</v>
      </c>
      <c r="N16" s="6">
        <v>13.6617</v>
      </c>
      <c r="O16" s="4">
        <v>706.2</v>
      </c>
      <c r="P16" s="1">
        <v>743</v>
      </c>
      <c r="Q16" s="3">
        <v>5.2110000000000003</v>
      </c>
      <c r="R16" s="5">
        <v>728.6</v>
      </c>
      <c r="S16" s="5">
        <v>739</v>
      </c>
      <c r="T16" s="6">
        <v>1.4274</v>
      </c>
      <c r="U16" s="4">
        <v>720</v>
      </c>
      <c r="V16" s="1">
        <v>761</v>
      </c>
      <c r="W16" s="3">
        <v>5.6943999999999999</v>
      </c>
      <c r="X16" s="5">
        <v>648.4</v>
      </c>
      <c r="Y16" s="5">
        <v>700</v>
      </c>
      <c r="Z16" s="6">
        <v>7.9581</v>
      </c>
      <c r="AA16" s="4">
        <v>742.8</v>
      </c>
      <c r="AB16" s="1">
        <v>811</v>
      </c>
      <c r="AC16" s="3">
        <v>9.1814999999999998</v>
      </c>
      <c r="AD16" s="5">
        <v>738.4</v>
      </c>
      <c r="AE16" s="5">
        <v>1547</v>
      </c>
      <c r="AF16" s="6">
        <v>109.50704225352112</v>
      </c>
    </row>
    <row r="17" spans="1:32" customFormat="1" x14ac:dyDescent="0.25">
      <c r="A17" s="2">
        <v>13</v>
      </c>
      <c r="B17" t="s">
        <v>13</v>
      </c>
      <c r="C17" s="4">
        <v>1171.5999999999999</v>
      </c>
      <c r="D17" s="1">
        <v>1125</v>
      </c>
      <c r="E17" s="3">
        <v>-3.9775</v>
      </c>
      <c r="F17" s="5">
        <v>529.79999999999995</v>
      </c>
      <c r="G17" s="5">
        <v>879</v>
      </c>
      <c r="H17" s="6">
        <v>65.912000000000006</v>
      </c>
      <c r="I17" s="4">
        <v>494</v>
      </c>
      <c r="J17" s="1">
        <v>920</v>
      </c>
      <c r="K17" s="3">
        <v>86.234999999999999</v>
      </c>
      <c r="L17" s="5">
        <v>491.8</v>
      </c>
      <c r="M17" s="5">
        <v>548</v>
      </c>
      <c r="N17" s="6">
        <v>11.4274</v>
      </c>
      <c r="O17" s="4">
        <v>455.8</v>
      </c>
      <c r="P17" s="1">
        <v>484</v>
      </c>
      <c r="Q17" s="3">
        <v>6.1868999999999996</v>
      </c>
      <c r="R17" s="5">
        <v>506.2</v>
      </c>
      <c r="S17" s="5">
        <v>525</v>
      </c>
      <c r="T17" s="6">
        <v>3.7139000000000002</v>
      </c>
      <c r="U17" s="4">
        <v>478.6</v>
      </c>
      <c r="V17" s="1">
        <v>526</v>
      </c>
      <c r="W17" s="3">
        <v>9.9039000000000001</v>
      </c>
      <c r="X17" s="5">
        <v>441.8</v>
      </c>
      <c r="Y17" s="5">
        <v>452</v>
      </c>
      <c r="Z17" s="6">
        <v>2.3087</v>
      </c>
      <c r="AA17" s="4">
        <v>491.4</v>
      </c>
      <c r="AB17" s="1">
        <v>566</v>
      </c>
      <c r="AC17" s="3">
        <v>15.181100000000001</v>
      </c>
      <c r="AD17" s="5">
        <v>474.8</v>
      </c>
      <c r="AE17" s="5">
        <v>1003</v>
      </c>
      <c r="AF17" s="6">
        <v>111.24684077506319</v>
      </c>
    </row>
    <row r="18" spans="1:32" customFormat="1" x14ac:dyDescent="0.25">
      <c r="A18" s="2">
        <v>14</v>
      </c>
      <c r="B18" t="s">
        <v>14</v>
      </c>
      <c r="C18" s="4">
        <v>392</v>
      </c>
      <c r="D18" s="1">
        <v>384</v>
      </c>
      <c r="E18" s="3">
        <v>-2.0407999999999999</v>
      </c>
      <c r="F18" s="5">
        <v>183.6</v>
      </c>
      <c r="G18" s="5">
        <v>331</v>
      </c>
      <c r="H18" s="6">
        <v>80.283000000000001</v>
      </c>
      <c r="I18" s="4">
        <v>167.2</v>
      </c>
      <c r="J18" s="1">
        <v>334</v>
      </c>
      <c r="K18" s="3">
        <v>99.760999999999996</v>
      </c>
      <c r="L18" s="5">
        <v>167.6</v>
      </c>
      <c r="M18" s="5">
        <v>173</v>
      </c>
      <c r="N18" s="6">
        <v>3.222</v>
      </c>
      <c r="O18" s="4">
        <v>143.19999999999999</v>
      </c>
      <c r="P18" s="1">
        <v>156</v>
      </c>
      <c r="Q18" s="3">
        <v>8.9384999999999994</v>
      </c>
      <c r="R18" s="5">
        <v>160.19999999999999</v>
      </c>
      <c r="S18" s="5">
        <v>175</v>
      </c>
      <c r="T18" s="6">
        <v>9.2385000000000002</v>
      </c>
      <c r="U18" s="4">
        <v>153</v>
      </c>
      <c r="V18" s="1">
        <v>165</v>
      </c>
      <c r="W18" s="3">
        <v>7.8430999999999997</v>
      </c>
      <c r="X18" s="5">
        <v>148.4</v>
      </c>
      <c r="Y18" s="5">
        <v>155</v>
      </c>
      <c r="Z18" s="6">
        <v>4.4474</v>
      </c>
      <c r="AA18" s="4">
        <v>158.80000000000001</v>
      </c>
      <c r="AB18" s="1">
        <v>182</v>
      </c>
      <c r="AC18" s="3">
        <v>14.6096</v>
      </c>
      <c r="AD18" s="5">
        <v>158.19999999999999</v>
      </c>
      <c r="AE18" s="5">
        <v>284</v>
      </c>
      <c r="AF18" s="6">
        <v>79.519595448798995</v>
      </c>
    </row>
    <row r="19" spans="1:32" customFormat="1" x14ac:dyDescent="0.25">
      <c r="A19" s="2">
        <v>15</v>
      </c>
      <c r="B19" t="s">
        <v>2</v>
      </c>
      <c r="C19" s="4">
        <v>6007.6</v>
      </c>
      <c r="D19" s="1">
        <v>5749</v>
      </c>
      <c r="E19" s="3">
        <v>-4.3045</v>
      </c>
      <c r="F19" s="5">
        <v>2701.4</v>
      </c>
      <c r="G19" s="5">
        <v>5617</v>
      </c>
      <c r="H19" s="6">
        <v>107.929</v>
      </c>
      <c r="I19" s="4">
        <v>2469</v>
      </c>
      <c r="J19" s="1">
        <v>5426</v>
      </c>
      <c r="K19" s="3">
        <v>119.765</v>
      </c>
      <c r="L19" s="5">
        <v>2450.4</v>
      </c>
      <c r="M19" s="5">
        <v>2875</v>
      </c>
      <c r="N19" s="6">
        <v>17.3278</v>
      </c>
      <c r="O19" s="4">
        <v>2376.6</v>
      </c>
      <c r="P19" s="1">
        <v>2466</v>
      </c>
      <c r="Q19" s="3">
        <v>3.7616999999999998</v>
      </c>
      <c r="R19" s="5">
        <v>2526.8000000000002</v>
      </c>
      <c r="S19" s="5">
        <v>2433</v>
      </c>
      <c r="T19" s="6">
        <v>-3.7122000000000002</v>
      </c>
      <c r="U19" s="4">
        <v>2451</v>
      </c>
      <c r="V19" s="1">
        <v>2507</v>
      </c>
      <c r="W19" s="3">
        <v>2.2848000000000002</v>
      </c>
      <c r="X19" s="5">
        <v>2343.6</v>
      </c>
      <c r="Y19" s="5">
        <v>2339</v>
      </c>
      <c r="Z19" s="6">
        <v>-0.1963</v>
      </c>
      <c r="AA19" s="4">
        <v>2568.6</v>
      </c>
      <c r="AB19" s="1">
        <v>3098</v>
      </c>
      <c r="AC19" s="3">
        <v>20.610399999999998</v>
      </c>
      <c r="AD19" s="5">
        <v>2494.8000000000002</v>
      </c>
      <c r="AE19" s="5">
        <v>4837</v>
      </c>
      <c r="AF19" s="6">
        <v>93.883277216610537</v>
      </c>
    </row>
    <row r="20" spans="1:32" customFormat="1" x14ac:dyDescent="0.25">
      <c r="A20" s="2">
        <v>16</v>
      </c>
      <c r="B20" t="s">
        <v>15</v>
      </c>
      <c r="C20" s="4">
        <v>1998.8</v>
      </c>
      <c r="D20" s="1">
        <v>1887</v>
      </c>
      <c r="E20" s="3">
        <v>-5.5933999999999999</v>
      </c>
      <c r="F20" s="5">
        <v>901.6</v>
      </c>
      <c r="G20" s="5">
        <v>6083</v>
      </c>
      <c r="H20" s="6">
        <v>574.68899999999996</v>
      </c>
      <c r="I20" s="4">
        <v>799.8</v>
      </c>
      <c r="J20" s="1">
        <v>1825</v>
      </c>
      <c r="K20" s="3">
        <v>128.18199999999999</v>
      </c>
      <c r="L20" s="5">
        <v>797.8</v>
      </c>
      <c r="M20" s="5">
        <v>816</v>
      </c>
      <c r="N20" s="6">
        <v>2.2812999999999999</v>
      </c>
      <c r="O20" s="4">
        <v>774.4</v>
      </c>
      <c r="P20" s="1">
        <v>756</v>
      </c>
      <c r="Q20" s="3">
        <v>-2.3759999999999999</v>
      </c>
      <c r="R20" s="5">
        <v>840.8</v>
      </c>
      <c r="S20" s="5">
        <v>753</v>
      </c>
      <c r="T20" s="6">
        <v>-10.442399999999999</v>
      </c>
      <c r="U20" s="4">
        <v>795.2</v>
      </c>
      <c r="V20" s="1">
        <v>783</v>
      </c>
      <c r="W20" s="3">
        <v>-1.5342</v>
      </c>
      <c r="X20" s="5">
        <v>742.8</v>
      </c>
      <c r="Y20" s="5">
        <v>759</v>
      </c>
      <c r="Z20" s="6">
        <v>2.1808999999999998</v>
      </c>
      <c r="AA20" s="4">
        <v>823</v>
      </c>
      <c r="AB20" s="1">
        <v>849</v>
      </c>
      <c r="AC20" s="3">
        <v>3.1591999999999998</v>
      </c>
      <c r="AD20" s="5">
        <v>815.4</v>
      </c>
      <c r="AE20" s="5">
        <v>921</v>
      </c>
      <c r="AF20" s="6">
        <v>12.950699043414279</v>
      </c>
    </row>
    <row r="21" spans="1:32" customFormat="1" x14ac:dyDescent="0.25">
      <c r="A21" s="2">
        <v>17</v>
      </c>
      <c r="B21" t="s">
        <v>16</v>
      </c>
      <c r="C21" s="4">
        <v>2312</v>
      </c>
      <c r="D21" s="1">
        <v>2119</v>
      </c>
      <c r="E21" s="3">
        <v>-8.3477999999999994</v>
      </c>
      <c r="F21" s="5">
        <v>1067.5999999999999</v>
      </c>
      <c r="G21" s="5">
        <v>4197</v>
      </c>
      <c r="H21" s="6">
        <v>293.125</v>
      </c>
      <c r="I21" s="4">
        <v>934.8</v>
      </c>
      <c r="J21" s="1">
        <v>2273</v>
      </c>
      <c r="K21" s="3">
        <v>143.154</v>
      </c>
      <c r="L21" s="5">
        <v>919.2</v>
      </c>
      <c r="M21" s="5">
        <v>1013</v>
      </c>
      <c r="N21" s="6">
        <v>10.204499999999999</v>
      </c>
      <c r="O21" s="4">
        <v>887.2</v>
      </c>
      <c r="P21" s="1">
        <v>876</v>
      </c>
      <c r="Q21" s="3">
        <v>-1.2624</v>
      </c>
      <c r="R21" s="5">
        <v>927</v>
      </c>
      <c r="S21" s="5">
        <v>879</v>
      </c>
      <c r="T21" s="6">
        <v>-5.1779999999999999</v>
      </c>
      <c r="U21" s="4">
        <v>915</v>
      </c>
      <c r="V21" s="1">
        <v>914</v>
      </c>
      <c r="W21" s="3">
        <v>-0.10929999999999999</v>
      </c>
      <c r="X21" s="5">
        <v>865.4</v>
      </c>
      <c r="Y21" s="5">
        <v>889</v>
      </c>
      <c r="Z21" s="6">
        <v>2.7271000000000001</v>
      </c>
      <c r="AA21" s="4">
        <v>969.4</v>
      </c>
      <c r="AB21" s="1">
        <v>1038</v>
      </c>
      <c r="AC21" s="3">
        <v>7.0765000000000002</v>
      </c>
      <c r="AD21" s="5">
        <v>948.4</v>
      </c>
      <c r="AE21" s="5">
        <v>1148</v>
      </c>
      <c r="AF21" s="6">
        <v>21.045972163644038</v>
      </c>
    </row>
    <row r="22" spans="1:32" customFormat="1" x14ac:dyDescent="0.25">
      <c r="A22" s="2">
        <v>18</v>
      </c>
      <c r="B22" t="s">
        <v>17</v>
      </c>
      <c r="C22" s="4">
        <v>1370</v>
      </c>
      <c r="D22" s="1">
        <v>1302</v>
      </c>
      <c r="E22" s="3">
        <v>-4.9634999999999998</v>
      </c>
      <c r="F22" s="5">
        <v>616.6</v>
      </c>
      <c r="G22" s="5">
        <v>1477</v>
      </c>
      <c r="H22" s="6">
        <v>139.53899999999999</v>
      </c>
      <c r="I22" s="4">
        <v>546</v>
      </c>
      <c r="J22" s="1">
        <v>1340</v>
      </c>
      <c r="K22" s="3">
        <v>145.42099999999999</v>
      </c>
      <c r="L22" s="5">
        <v>539.6</v>
      </c>
      <c r="M22" s="5">
        <v>642</v>
      </c>
      <c r="N22" s="6">
        <v>18.977</v>
      </c>
      <c r="O22" s="4">
        <v>501.6</v>
      </c>
      <c r="P22" s="1">
        <v>546</v>
      </c>
      <c r="Q22" s="3">
        <v>8.8516999999999992</v>
      </c>
      <c r="R22" s="5">
        <v>559</v>
      </c>
      <c r="S22" s="5">
        <v>548</v>
      </c>
      <c r="T22" s="6">
        <v>-1.9678</v>
      </c>
      <c r="U22" s="4">
        <v>544.6</v>
      </c>
      <c r="V22" s="1">
        <v>540</v>
      </c>
      <c r="W22" s="3">
        <v>-0.84470000000000001</v>
      </c>
      <c r="X22" s="5">
        <v>518.4</v>
      </c>
      <c r="Y22" s="5">
        <v>530</v>
      </c>
      <c r="Z22" s="6">
        <v>2.2376999999999998</v>
      </c>
      <c r="AA22" s="4">
        <v>597.4</v>
      </c>
      <c r="AB22" s="1">
        <v>657</v>
      </c>
      <c r="AC22" s="3">
        <v>9.9765999999999995</v>
      </c>
      <c r="AD22" s="5">
        <v>588</v>
      </c>
      <c r="AE22" s="5">
        <v>795</v>
      </c>
      <c r="AF22" s="6">
        <v>35.204081632653065</v>
      </c>
    </row>
    <row r="23" spans="1:32" customFormat="1" x14ac:dyDescent="0.25">
      <c r="A23" s="2">
        <v>19</v>
      </c>
      <c r="B23" t="s">
        <v>18</v>
      </c>
      <c r="C23" s="4">
        <v>822.6</v>
      </c>
      <c r="D23" s="1">
        <v>775</v>
      </c>
      <c r="E23" s="3">
        <v>-5.7865000000000002</v>
      </c>
      <c r="F23" s="5">
        <v>380.6</v>
      </c>
      <c r="G23" s="5">
        <v>1919</v>
      </c>
      <c r="H23" s="6">
        <v>404.20400000000001</v>
      </c>
      <c r="I23" s="4">
        <v>325.60000000000002</v>
      </c>
      <c r="J23" s="1">
        <v>863</v>
      </c>
      <c r="K23" s="3">
        <v>165.04900000000001</v>
      </c>
      <c r="L23" s="5">
        <v>326</v>
      </c>
      <c r="M23" s="5">
        <v>362</v>
      </c>
      <c r="N23" s="6">
        <v>11.042899999999999</v>
      </c>
      <c r="O23" s="4">
        <v>301.60000000000002</v>
      </c>
      <c r="P23" s="1">
        <v>317</v>
      </c>
      <c r="Q23" s="3">
        <v>5.1060999999999996</v>
      </c>
      <c r="R23" s="5">
        <v>290.2</v>
      </c>
      <c r="S23" s="5">
        <v>305</v>
      </c>
      <c r="T23" s="6">
        <v>5.0998999999999999</v>
      </c>
      <c r="U23" s="4">
        <v>319.60000000000002</v>
      </c>
      <c r="V23" s="1">
        <v>318</v>
      </c>
      <c r="W23" s="3">
        <v>-0.50060000000000004</v>
      </c>
      <c r="X23" s="5">
        <v>298.8</v>
      </c>
      <c r="Y23" s="5">
        <v>312</v>
      </c>
      <c r="Z23" s="6">
        <v>4.4177</v>
      </c>
      <c r="AA23" s="4">
        <v>330.4</v>
      </c>
      <c r="AB23" s="1">
        <v>339</v>
      </c>
      <c r="AC23" s="3">
        <v>2.6029</v>
      </c>
      <c r="AD23" s="5">
        <v>343.8</v>
      </c>
      <c r="AE23" s="5">
        <v>403</v>
      </c>
      <c r="AF23" s="6">
        <v>17.219313554392084</v>
      </c>
    </row>
    <row r="24" spans="1:32" customFormat="1" x14ac:dyDescent="0.25">
      <c r="A24" s="2">
        <v>20</v>
      </c>
      <c r="B24" t="s">
        <v>19</v>
      </c>
      <c r="C24" s="4">
        <v>903.8</v>
      </c>
      <c r="D24" s="1">
        <v>842</v>
      </c>
      <c r="E24" s="3">
        <v>-6.8377999999999997</v>
      </c>
      <c r="F24" s="5">
        <v>417</v>
      </c>
      <c r="G24" s="5">
        <v>916</v>
      </c>
      <c r="H24" s="6">
        <v>119.664</v>
      </c>
      <c r="I24" s="4">
        <v>367.8</v>
      </c>
      <c r="J24" s="1">
        <v>741</v>
      </c>
      <c r="K24" s="3">
        <v>101.468</v>
      </c>
      <c r="L24" s="5">
        <v>368.2</v>
      </c>
      <c r="M24" s="5">
        <v>413</v>
      </c>
      <c r="N24" s="6">
        <v>12.167299999999999</v>
      </c>
      <c r="O24" s="4">
        <v>359.4</v>
      </c>
      <c r="P24" s="1">
        <v>336</v>
      </c>
      <c r="Q24" s="3">
        <v>-6.5109000000000004</v>
      </c>
      <c r="R24" s="5">
        <v>362.4</v>
      </c>
      <c r="S24" s="5">
        <v>370</v>
      </c>
      <c r="T24" s="6">
        <v>2.0971000000000002</v>
      </c>
      <c r="U24" s="4">
        <v>342</v>
      </c>
      <c r="V24" s="1">
        <v>371</v>
      </c>
      <c r="W24" s="3">
        <v>8.4794999999999998</v>
      </c>
      <c r="X24" s="5">
        <v>342.4</v>
      </c>
      <c r="Y24" s="5">
        <v>340</v>
      </c>
      <c r="Z24" s="6">
        <v>-0.70089999999999997</v>
      </c>
      <c r="AA24" s="4">
        <v>373.4</v>
      </c>
      <c r="AB24" s="1">
        <v>425</v>
      </c>
      <c r="AC24" s="3">
        <v>13.819000000000001</v>
      </c>
      <c r="AD24" s="5">
        <v>369.6</v>
      </c>
      <c r="AE24" s="5">
        <v>505</v>
      </c>
      <c r="AF24" s="6">
        <v>36.634199134199122</v>
      </c>
    </row>
    <row r="25" spans="1:32" customFormat="1" x14ac:dyDescent="0.25">
      <c r="A25" s="2">
        <v>21</v>
      </c>
      <c r="B25" t="s">
        <v>20</v>
      </c>
      <c r="C25" s="4">
        <v>857</v>
      </c>
      <c r="D25" s="1">
        <v>863</v>
      </c>
      <c r="E25" s="3">
        <v>0.70009999999999994</v>
      </c>
      <c r="F25" s="5">
        <v>401.8</v>
      </c>
      <c r="G25" s="5">
        <v>665</v>
      </c>
      <c r="H25" s="6">
        <v>65.504999999999995</v>
      </c>
      <c r="I25" s="4">
        <v>357.8</v>
      </c>
      <c r="J25" s="1">
        <v>561</v>
      </c>
      <c r="K25" s="3">
        <v>56.792000000000002</v>
      </c>
      <c r="L25" s="5">
        <v>345.2</v>
      </c>
      <c r="M25" s="5">
        <v>377</v>
      </c>
      <c r="N25" s="6">
        <v>9.2120999999999995</v>
      </c>
      <c r="O25" s="4">
        <v>333.2</v>
      </c>
      <c r="P25" s="1">
        <v>333</v>
      </c>
      <c r="Q25" s="3">
        <v>-0.06</v>
      </c>
      <c r="R25" s="5">
        <v>343.8</v>
      </c>
      <c r="S25" s="5">
        <v>350</v>
      </c>
      <c r="T25" s="6">
        <v>1.8033999999999999</v>
      </c>
      <c r="U25" s="4">
        <v>327.8</v>
      </c>
      <c r="V25" s="1">
        <v>352</v>
      </c>
      <c r="W25" s="3">
        <v>7.3826000000000001</v>
      </c>
      <c r="X25" s="5">
        <v>328.2</v>
      </c>
      <c r="Y25" s="5">
        <v>341</v>
      </c>
      <c r="Z25" s="6">
        <v>3.9001000000000001</v>
      </c>
      <c r="AA25" s="4">
        <v>375.2</v>
      </c>
      <c r="AB25" s="1">
        <v>402</v>
      </c>
      <c r="AC25" s="3">
        <v>7.1429</v>
      </c>
      <c r="AD25" s="5">
        <v>363.8</v>
      </c>
      <c r="AE25" s="5">
        <v>595</v>
      </c>
      <c r="AF25" s="6">
        <v>63.551401869158873</v>
      </c>
    </row>
    <row r="26" spans="1:32" customFormat="1" x14ac:dyDescent="0.25">
      <c r="A26" s="2">
        <v>22</v>
      </c>
      <c r="B26" t="s">
        <v>21</v>
      </c>
      <c r="C26" s="4">
        <v>985.2</v>
      </c>
      <c r="D26" s="1">
        <v>918</v>
      </c>
      <c r="E26" s="3">
        <v>-6.8209999999999997</v>
      </c>
      <c r="F26" s="5">
        <v>470.6</v>
      </c>
      <c r="G26" s="5">
        <v>753</v>
      </c>
      <c r="H26" s="6">
        <v>60.008000000000003</v>
      </c>
      <c r="I26" s="4">
        <v>414</v>
      </c>
      <c r="J26" s="1">
        <v>777</v>
      </c>
      <c r="K26" s="3">
        <v>87.680999999999997</v>
      </c>
      <c r="L26" s="5">
        <v>401.8</v>
      </c>
      <c r="M26" s="5">
        <v>436</v>
      </c>
      <c r="N26" s="6">
        <v>8.5116999999999994</v>
      </c>
      <c r="O26" s="4">
        <v>382.8</v>
      </c>
      <c r="P26" s="1">
        <v>393</v>
      </c>
      <c r="Q26" s="3">
        <v>2.6646000000000001</v>
      </c>
      <c r="R26" s="5">
        <v>385.2</v>
      </c>
      <c r="S26" s="5">
        <v>395</v>
      </c>
      <c r="T26" s="6">
        <v>2.5440999999999998</v>
      </c>
      <c r="U26" s="4">
        <v>392.4</v>
      </c>
      <c r="V26" s="1">
        <v>422</v>
      </c>
      <c r="W26" s="3">
        <v>7.5433000000000003</v>
      </c>
      <c r="X26" s="5">
        <v>382.2</v>
      </c>
      <c r="Y26" s="5">
        <v>385</v>
      </c>
      <c r="Z26" s="6">
        <v>0.73260000000000003</v>
      </c>
      <c r="AA26" s="4">
        <v>421</v>
      </c>
      <c r="AB26" s="1">
        <v>521</v>
      </c>
      <c r="AC26" s="3">
        <v>23.753</v>
      </c>
      <c r="AD26" s="5">
        <v>409</v>
      </c>
      <c r="AE26" s="5">
        <v>730</v>
      </c>
      <c r="AF26" s="6">
        <v>78.484107579462105</v>
      </c>
    </row>
    <row r="27" spans="1:32" customFormat="1" x14ac:dyDescent="0.25">
      <c r="A27" s="2">
        <v>23</v>
      </c>
      <c r="B27" t="s">
        <v>22</v>
      </c>
      <c r="C27" s="4">
        <v>1754.8</v>
      </c>
      <c r="D27" s="1">
        <v>1711</v>
      </c>
      <c r="E27" s="3">
        <v>-2.496</v>
      </c>
      <c r="F27" s="5">
        <v>816.4</v>
      </c>
      <c r="G27" s="5">
        <v>1082</v>
      </c>
      <c r="H27" s="6">
        <v>32.533000000000001</v>
      </c>
      <c r="I27" s="4">
        <v>710.6</v>
      </c>
      <c r="J27" s="1">
        <v>1086</v>
      </c>
      <c r="K27" s="3">
        <v>52.829000000000001</v>
      </c>
      <c r="L27" s="5">
        <v>720.6</v>
      </c>
      <c r="M27" s="5">
        <v>749</v>
      </c>
      <c r="N27" s="6">
        <v>3.9411999999999998</v>
      </c>
      <c r="O27" s="4">
        <v>684.4</v>
      </c>
      <c r="P27" s="1">
        <v>696</v>
      </c>
      <c r="Q27" s="3">
        <v>1.6949000000000001</v>
      </c>
      <c r="R27" s="5">
        <v>704.2</v>
      </c>
      <c r="S27" s="5">
        <v>715</v>
      </c>
      <c r="T27" s="6">
        <v>1.5337000000000001</v>
      </c>
      <c r="U27" s="4">
        <v>691</v>
      </c>
      <c r="V27" s="1">
        <v>735</v>
      </c>
      <c r="W27" s="3">
        <v>6.3676000000000004</v>
      </c>
      <c r="X27" s="5">
        <v>668</v>
      </c>
      <c r="Y27" s="5">
        <v>692</v>
      </c>
      <c r="Z27" s="6">
        <v>3.5928</v>
      </c>
      <c r="AA27" s="4">
        <v>726.6</v>
      </c>
      <c r="AB27" s="1">
        <v>842</v>
      </c>
      <c r="AC27" s="3">
        <v>15.882199999999999</v>
      </c>
      <c r="AD27" s="5">
        <v>739</v>
      </c>
      <c r="AE27" s="5">
        <v>1215</v>
      </c>
      <c r="AF27" s="6">
        <v>64.411366711772672</v>
      </c>
    </row>
    <row r="28" spans="1:32" customFormat="1" x14ac:dyDescent="0.25">
      <c r="A28" s="2">
        <v>24</v>
      </c>
      <c r="B28" t="s">
        <v>23</v>
      </c>
      <c r="C28" s="4">
        <v>1605</v>
      </c>
      <c r="D28" s="1">
        <v>1499</v>
      </c>
      <c r="E28" s="3">
        <v>-6.6044</v>
      </c>
      <c r="F28" s="5">
        <v>728</v>
      </c>
      <c r="G28" s="5">
        <v>859</v>
      </c>
      <c r="H28" s="6">
        <v>17.995000000000001</v>
      </c>
      <c r="I28" s="4">
        <v>655.20000000000005</v>
      </c>
      <c r="J28" s="1">
        <v>845</v>
      </c>
      <c r="K28" s="3">
        <v>28.968</v>
      </c>
      <c r="L28" s="5">
        <v>648.6</v>
      </c>
      <c r="M28" s="5">
        <v>730</v>
      </c>
      <c r="N28" s="6">
        <v>12.5501</v>
      </c>
      <c r="O28" s="4">
        <v>622.79999999999995</v>
      </c>
      <c r="P28" s="1">
        <v>632</v>
      </c>
      <c r="Q28" s="3">
        <v>1.4772000000000001</v>
      </c>
      <c r="R28" s="5">
        <v>627.79999999999995</v>
      </c>
      <c r="S28" s="5">
        <v>643</v>
      </c>
      <c r="T28" s="6">
        <v>2.4211999999999998</v>
      </c>
      <c r="U28" s="4">
        <v>618.20000000000005</v>
      </c>
      <c r="V28" s="1">
        <v>728</v>
      </c>
      <c r="W28" s="3">
        <v>17.761199999999999</v>
      </c>
      <c r="X28" s="5">
        <v>602</v>
      </c>
      <c r="Y28" s="5">
        <v>583</v>
      </c>
      <c r="Z28" s="6">
        <v>-3.1560999999999999</v>
      </c>
      <c r="AA28" s="4">
        <v>666.2</v>
      </c>
      <c r="AB28" s="1">
        <v>762</v>
      </c>
      <c r="AC28" s="3">
        <v>14.380100000000001</v>
      </c>
      <c r="AD28" s="5">
        <v>689.6</v>
      </c>
      <c r="AE28" s="5">
        <v>1065</v>
      </c>
      <c r="AF28" s="6">
        <v>54.437354988399065</v>
      </c>
    </row>
    <row r="29" spans="1:32" customFormat="1" x14ac:dyDescent="0.25">
      <c r="A29" s="2">
        <v>25</v>
      </c>
      <c r="B29" t="s">
        <v>24</v>
      </c>
      <c r="C29" s="4">
        <v>524.6</v>
      </c>
      <c r="D29" s="1">
        <v>470</v>
      </c>
      <c r="E29" s="3">
        <v>-10.4079</v>
      </c>
      <c r="F29" s="5">
        <v>234</v>
      </c>
      <c r="G29" s="5">
        <v>250</v>
      </c>
      <c r="H29" s="6">
        <v>6.8380000000000001</v>
      </c>
      <c r="I29" s="4">
        <v>209</v>
      </c>
      <c r="J29" s="1">
        <v>276</v>
      </c>
      <c r="K29" s="3">
        <v>32.057000000000002</v>
      </c>
      <c r="L29" s="5">
        <v>215</v>
      </c>
      <c r="M29" s="5">
        <v>204</v>
      </c>
      <c r="N29" s="6">
        <v>-5.1162999999999998</v>
      </c>
      <c r="O29" s="4">
        <v>186.6</v>
      </c>
      <c r="P29" s="1">
        <v>189</v>
      </c>
      <c r="Q29" s="3">
        <v>1.2862</v>
      </c>
      <c r="R29" s="5">
        <v>203.2</v>
      </c>
      <c r="S29" s="5">
        <v>192</v>
      </c>
      <c r="T29" s="6">
        <v>-5.5118</v>
      </c>
      <c r="U29" s="4">
        <v>202.6</v>
      </c>
      <c r="V29" s="1">
        <v>199</v>
      </c>
      <c r="W29" s="3">
        <v>-1.7768999999999999</v>
      </c>
      <c r="X29" s="5">
        <v>197.6</v>
      </c>
      <c r="Y29" s="5">
        <v>202</v>
      </c>
      <c r="Z29" s="6">
        <v>2.2267000000000001</v>
      </c>
      <c r="AA29" s="4">
        <v>211.6</v>
      </c>
      <c r="AB29" s="1">
        <v>262</v>
      </c>
      <c r="AC29" s="3">
        <v>23.8185</v>
      </c>
      <c r="AD29" s="5">
        <v>219.8</v>
      </c>
      <c r="AE29" s="5">
        <v>311</v>
      </c>
      <c r="AF29" s="6">
        <v>41.492265696087344</v>
      </c>
    </row>
    <row r="30" spans="1:32" customFormat="1" x14ac:dyDescent="0.25">
      <c r="A30" s="2">
        <v>26</v>
      </c>
      <c r="B30" t="s">
        <v>25</v>
      </c>
      <c r="C30" s="4">
        <v>1583.4</v>
      </c>
      <c r="D30" s="1">
        <v>1492</v>
      </c>
      <c r="E30" s="3">
        <v>-5.7724000000000002</v>
      </c>
      <c r="F30" s="5">
        <v>747.8</v>
      </c>
      <c r="G30" s="5">
        <v>977</v>
      </c>
      <c r="H30" s="6">
        <v>30.65</v>
      </c>
      <c r="I30" s="4">
        <v>673.4</v>
      </c>
      <c r="J30" s="1">
        <v>866</v>
      </c>
      <c r="K30" s="3">
        <v>28.600999999999999</v>
      </c>
      <c r="L30" s="5">
        <v>666.6</v>
      </c>
      <c r="M30" s="5">
        <v>686</v>
      </c>
      <c r="N30" s="6">
        <v>2.9102999999999999</v>
      </c>
      <c r="O30" s="4">
        <v>610.4</v>
      </c>
      <c r="P30" s="1">
        <v>644</v>
      </c>
      <c r="Q30" s="3">
        <v>5.5045999999999999</v>
      </c>
      <c r="R30" s="5">
        <v>640.79999999999995</v>
      </c>
      <c r="S30" s="5">
        <v>640</v>
      </c>
      <c r="T30" s="6">
        <v>-0.12479999999999999</v>
      </c>
      <c r="U30" s="4">
        <v>669.4</v>
      </c>
      <c r="V30" s="1">
        <v>641</v>
      </c>
      <c r="W30" s="3">
        <v>-4.2426000000000004</v>
      </c>
      <c r="X30" s="5">
        <v>602.79999999999995</v>
      </c>
      <c r="Y30" s="5">
        <v>679</v>
      </c>
      <c r="Z30" s="6">
        <v>12.641</v>
      </c>
      <c r="AA30" s="4">
        <v>710</v>
      </c>
      <c r="AB30" s="1">
        <v>734</v>
      </c>
      <c r="AC30" s="3">
        <v>3.3803000000000001</v>
      </c>
      <c r="AD30" s="5">
        <v>667.4</v>
      </c>
      <c r="AE30" s="5">
        <v>907</v>
      </c>
      <c r="AF30" s="6">
        <v>35.900509439616428</v>
      </c>
    </row>
    <row r="31" spans="1:32" customFormat="1" x14ac:dyDescent="0.25">
      <c r="A31" s="2">
        <v>27</v>
      </c>
      <c r="B31" t="s">
        <v>26</v>
      </c>
      <c r="C31" s="4">
        <v>1784.4</v>
      </c>
      <c r="D31" s="1">
        <v>1705</v>
      </c>
      <c r="E31" s="3">
        <v>-4.4497</v>
      </c>
      <c r="F31" s="5">
        <v>829.6</v>
      </c>
      <c r="G31" s="5">
        <v>995</v>
      </c>
      <c r="H31" s="6">
        <v>19.937000000000001</v>
      </c>
      <c r="I31" s="4">
        <v>719.2</v>
      </c>
      <c r="J31" s="1">
        <v>921</v>
      </c>
      <c r="K31" s="3">
        <v>28.059000000000001</v>
      </c>
      <c r="L31" s="5">
        <v>736</v>
      </c>
      <c r="M31" s="5">
        <v>810</v>
      </c>
      <c r="N31" s="6">
        <v>10.0543</v>
      </c>
      <c r="O31" s="4">
        <v>688.2</v>
      </c>
      <c r="P31" s="1">
        <v>674</v>
      </c>
      <c r="Q31" s="3">
        <v>-2.0634000000000001</v>
      </c>
      <c r="R31" s="5">
        <v>695.8</v>
      </c>
      <c r="S31" s="5">
        <v>731</v>
      </c>
      <c r="T31" s="6">
        <v>5.0589000000000004</v>
      </c>
      <c r="U31" s="4">
        <v>749.4</v>
      </c>
      <c r="V31" s="1">
        <v>803</v>
      </c>
      <c r="W31" s="3">
        <v>7.1524000000000001</v>
      </c>
      <c r="X31" s="5">
        <v>682.4</v>
      </c>
      <c r="Y31" s="5">
        <v>811</v>
      </c>
      <c r="Z31" s="6">
        <v>18.845300000000002</v>
      </c>
      <c r="AA31" s="4">
        <v>777.4</v>
      </c>
      <c r="AB31" s="1">
        <v>863</v>
      </c>
      <c r="AC31" s="3">
        <v>11.011100000000001</v>
      </c>
      <c r="AD31" s="5">
        <v>735.6</v>
      </c>
      <c r="AE31" s="5">
        <v>1058</v>
      </c>
      <c r="AF31" s="6">
        <v>43.828167482327345</v>
      </c>
    </row>
    <row r="32" spans="1:32" customFormat="1" x14ac:dyDescent="0.25">
      <c r="A32" s="2">
        <v>28</v>
      </c>
      <c r="B32" t="s">
        <v>27</v>
      </c>
      <c r="C32" s="4">
        <v>1745.6</v>
      </c>
      <c r="D32" s="1">
        <v>1720</v>
      </c>
      <c r="E32" s="3">
        <v>-1.4664999999999999</v>
      </c>
      <c r="F32" s="5">
        <v>826.6</v>
      </c>
      <c r="G32" s="5">
        <v>931</v>
      </c>
      <c r="H32" s="6">
        <v>12.63</v>
      </c>
      <c r="I32" s="4">
        <v>739.2</v>
      </c>
      <c r="J32" s="1">
        <v>895</v>
      </c>
      <c r="K32" s="3">
        <v>21.077000000000002</v>
      </c>
      <c r="L32" s="5">
        <v>709.4</v>
      </c>
      <c r="M32" s="5">
        <v>701</v>
      </c>
      <c r="N32" s="6">
        <v>-1.1840999999999999</v>
      </c>
      <c r="O32" s="4">
        <v>675.4</v>
      </c>
      <c r="P32" s="1">
        <v>702</v>
      </c>
      <c r="Q32" s="3">
        <v>3.9384000000000001</v>
      </c>
      <c r="R32" s="5">
        <v>696.8</v>
      </c>
      <c r="S32" s="5">
        <v>764</v>
      </c>
      <c r="T32" s="6">
        <v>9.6440999999999999</v>
      </c>
      <c r="U32" s="4">
        <v>714.8</v>
      </c>
      <c r="V32" s="1">
        <v>698</v>
      </c>
      <c r="W32" s="3">
        <v>-2.3502999999999998</v>
      </c>
      <c r="X32" s="5">
        <v>682.8</v>
      </c>
      <c r="Y32" s="5">
        <v>682</v>
      </c>
      <c r="Z32" s="6">
        <v>-0.1172</v>
      </c>
      <c r="AA32" s="4">
        <v>762.8</v>
      </c>
      <c r="AB32" s="1">
        <v>838</v>
      </c>
      <c r="AC32" s="3">
        <v>9.8583999999999996</v>
      </c>
      <c r="AD32" s="5">
        <v>758.6</v>
      </c>
      <c r="AE32" s="5">
        <v>948</v>
      </c>
      <c r="AF32" s="6">
        <v>24.967044555760609</v>
      </c>
    </row>
    <row r="33" spans="1:32" customFormat="1" x14ac:dyDescent="0.25">
      <c r="A33" s="2">
        <v>29</v>
      </c>
      <c r="B33" t="s">
        <v>28</v>
      </c>
      <c r="C33" s="4">
        <v>579.79999999999995</v>
      </c>
      <c r="D33" s="1">
        <v>546</v>
      </c>
      <c r="E33" s="3">
        <v>-5.8296000000000001</v>
      </c>
      <c r="F33" s="5">
        <v>275</v>
      </c>
      <c r="G33" s="5">
        <v>341</v>
      </c>
      <c r="H33" s="6">
        <v>24</v>
      </c>
      <c r="I33" s="4">
        <v>261.39999999999998</v>
      </c>
      <c r="J33" s="1">
        <v>300</v>
      </c>
      <c r="K33" s="3">
        <v>14.766999999999999</v>
      </c>
      <c r="L33" s="5">
        <v>239.2</v>
      </c>
      <c r="M33" s="5">
        <v>233</v>
      </c>
      <c r="N33" s="6">
        <v>-2.5920000000000001</v>
      </c>
      <c r="O33" s="4">
        <v>232</v>
      </c>
      <c r="P33" s="1">
        <v>246</v>
      </c>
      <c r="Q33" s="3">
        <v>6.0345000000000004</v>
      </c>
      <c r="R33" s="5">
        <v>238.4</v>
      </c>
      <c r="S33" s="5">
        <v>225</v>
      </c>
      <c r="T33" s="6">
        <v>-5.6208</v>
      </c>
      <c r="U33" s="4">
        <v>240.4</v>
      </c>
      <c r="V33" s="1">
        <v>276</v>
      </c>
      <c r="W33" s="3">
        <v>14.8087</v>
      </c>
      <c r="X33" s="5">
        <v>225.2</v>
      </c>
      <c r="Y33" s="5">
        <v>233</v>
      </c>
      <c r="Z33" s="6">
        <v>3.4636</v>
      </c>
      <c r="AA33" s="4">
        <v>246.6</v>
      </c>
      <c r="AB33" s="1">
        <v>272</v>
      </c>
      <c r="AC33" s="3">
        <v>10.3001</v>
      </c>
      <c r="AD33" s="5">
        <v>251</v>
      </c>
      <c r="AE33" s="5">
        <v>294</v>
      </c>
      <c r="AF33" s="6">
        <v>17.131474103585656</v>
      </c>
    </row>
    <row r="34" spans="1:32" customFormat="1" x14ac:dyDescent="0.25">
      <c r="A34" s="2">
        <v>30</v>
      </c>
      <c r="B34" t="s">
        <v>29</v>
      </c>
      <c r="C34" s="4">
        <v>1256.2</v>
      </c>
      <c r="D34" s="1">
        <v>1168</v>
      </c>
      <c r="E34" s="3">
        <v>-7.0212000000000003</v>
      </c>
      <c r="F34" s="5">
        <v>587.79999999999995</v>
      </c>
      <c r="G34" s="5">
        <v>635</v>
      </c>
      <c r="H34" s="6">
        <v>8.0299999999999994</v>
      </c>
      <c r="I34" s="4">
        <v>517.20000000000005</v>
      </c>
      <c r="J34" s="1">
        <v>580</v>
      </c>
      <c r="K34" s="3">
        <v>12.141999999999999</v>
      </c>
      <c r="L34" s="5">
        <v>511.2</v>
      </c>
      <c r="M34" s="5">
        <v>449</v>
      </c>
      <c r="N34" s="6">
        <v>-12.167400000000001</v>
      </c>
      <c r="O34" s="4">
        <v>492.4</v>
      </c>
      <c r="P34" s="1">
        <v>445</v>
      </c>
      <c r="Q34" s="3">
        <v>-9.6263000000000005</v>
      </c>
      <c r="R34" s="5">
        <v>488.2</v>
      </c>
      <c r="S34" s="5">
        <v>476</v>
      </c>
      <c r="T34" s="6">
        <v>-2.4990000000000001</v>
      </c>
      <c r="U34" s="4">
        <v>484.4</v>
      </c>
      <c r="V34" s="1">
        <v>532</v>
      </c>
      <c r="W34" s="3">
        <v>9.8265999999999991</v>
      </c>
      <c r="X34" s="5">
        <v>462.6</v>
      </c>
      <c r="Y34" s="5">
        <v>443</v>
      </c>
      <c r="Z34" s="6">
        <v>-4.2369000000000003</v>
      </c>
      <c r="AA34" s="4">
        <v>521</v>
      </c>
      <c r="AB34" s="1">
        <v>547</v>
      </c>
      <c r="AC34" s="3">
        <v>4.9904000000000002</v>
      </c>
      <c r="AD34" s="5">
        <v>506.8</v>
      </c>
      <c r="AE34" s="5">
        <v>724</v>
      </c>
      <c r="AF34" s="6">
        <v>42.857142857142854</v>
      </c>
    </row>
    <row r="35" spans="1:32" customFormat="1" x14ac:dyDescent="0.25">
      <c r="A35" s="2">
        <v>31</v>
      </c>
      <c r="B35" t="s">
        <v>30</v>
      </c>
      <c r="C35" s="4">
        <v>357</v>
      </c>
      <c r="D35" s="1">
        <v>357</v>
      </c>
      <c r="E35" s="3">
        <v>0</v>
      </c>
      <c r="F35" s="5">
        <v>167.8</v>
      </c>
      <c r="G35" s="5">
        <v>181</v>
      </c>
      <c r="H35" s="6">
        <v>7.867</v>
      </c>
      <c r="I35" s="4">
        <v>145.4</v>
      </c>
      <c r="J35" s="1">
        <v>151</v>
      </c>
      <c r="K35" s="3">
        <v>3.851</v>
      </c>
      <c r="L35" s="5">
        <v>148.4</v>
      </c>
      <c r="M35" s="5">
        <v>128</v>
      </c>
      <c r="N35" s="6">
        <v>-13.746600000000001</v>
      </c>
      <c r="O35" s="4">
        <v>137.4</v>
      </c>
      <c r="P35" s="1">
        <v>134</v>
      </c>
      <c r="Q35" s="3">
        <v>-2.4744999999999999</v>
      </c>
      <c r="R35" s="5">
        <v>143.19999999999999</v>
      </c>
      <c r="S35" s="5">
        <v>139</v>
      </c>
      <c r="T35" s="6">
        <v>-2.9329999999999998</v>
      </c>
      <c r="U35" s="4">
        <v>141.80000000000001</v>
      </c>
      <c r="V35" s="1">
        <v>131</v>
      </c>
      <c r="W35" s="3">
        <v>-7.6163999999999996</v>
      </c>
      <c r="X35" s="5">
        <v>139</v>
      </c>
      <c r="Y35" s="5">
        <v>136</v>
      </c>
      <c r="Z35" s="6">
        <v>-2.1583000000000001</v>
      </c>
      <c r="AA35" s="4">
        <v>145.19999999999999</v>
      </c>
      <c r="AB35" s="1">
        <v>167</v>
      </c>
      <c r="AC35" s="3">
        <v>15.0138</v>
      </c>
      <c r="AD35" s="5">
        <v>128.19999999999999</v>
      </c>
      <c r="AE35" s="5">
        <v>209</v>
      </c>
      <c r="AF35" s="6">
        <v>63.026521060842441</v>
      </c>
    </row>
    <row r="36" spans="1:32" customFormat="1" x14ac:dyDescent="0.25">
      <c r="A36" s="2">
        <v>32</v>
      </c>
      <c r="B36" t="s">
        <v>31</v>
      </c>
      <c r="C36" s="4">
        <v>652</v>
      </c>
      <c r="D36" s="1">
        <v>645</v>
      </c>
      <c r="E36" s="3">
        <v>-1.0736000000000001</v>
      </c>
      <c r="F36" s="5">
        <v>308.8</v>
      </c>
      <c r="G36" s="5">
        <v>369</v>
      </c>
      <c r="H36" s="6">
        <v>19.495000000000001</v>
      </c>
      <c r="I36" s="4">
        <v>272</v>
      </c>
      <c r="J36" s="1">
        <v>392</v>
      </c>
      <c r="K36" s="3">
        <v>44.118000000000002</v>
      </c>
      <c r="L36" s="5">
        <v>259.39999999999998</v>
      </c>
      <c r="M36" s="5">
        <v>248</v>
      </c>
      <c r="N36" s="6">
        <v>-4.3948</v>
      </c>
      <c r="O36" s="4">
        <v>248.2</v>
      </c>
      <c r="P36" s="1">
        <v>209</v>
      </c>
      <c r="Q36" s="3">
        <v>-15.793699999999999</v>
      </c>
      <c r="R36" s="5">
        <v>252.2</v>
      </c>
      <c r="S36" s="5">
        <v>238</v>
      </c>
      <c r="T36" s="6">
        <v>-5.6304999999999996</v>
      </c>
      <c r="U36" s="4">
        <v>270.8</v>
      </c>
      <c r="V36" s="1">
        <v>265</v>
      </c>
      <c r="W36" s="3">
        <v>-2.1417999999999999</v>
      </c>
      <c r="X36" s="5">
        <v>256.60000000000002</v>
      </c>
      <c r="Y36" s="5">
        <v>234</v>
      </c>
      <c r="Z36" s="6">
        <v>-8.8074999999999992</v>
      </c>
      <c r="AA36" s="4">
        <v>267</v>
      </c>
      <c r="AB36" s="1">
        <v>256</v>
      </c>
      <c r="AC36" s="3">
        <v>-4.1199000000000003</v>
      </c>
      <c r="AD36" s="5">
        <v>246</v>
      </c>
      <c r="AE36" s="5">
        <v>335</v>
      </c>
      <c r="AF36" s="6">
        <v>36.178861788617887</v>
      </c>
    </row>
    <row r="37" spans="1:32" customFormat="1" x14ac:dyDescent="0.25">
      <c r="A37" s="2">
        <v>33</v>
      </c>
      <c r="B37" t="s">
        <v>32</v>
      </c>
      <c r="C37" s="4">
        <v>708.8</v>
      </c>
      <c r="D37" s="1">
        <v>645</v>
      </c>
      <c r="E37" s="3">
        <v>-9.0010999999999992</v>
      </c>
      <c r="F37" s="5">
        <v>330.6</v>
      </c>
      <c r="G37" s="5">
        <v>1248</v>
      </c>
      <c r="H37" s="6">
        <v>277.495</v>
      </c>
      <c r="I37" s="4">
        <v>292.60000000000002</v>
      </c>
      <c r="J37" s="1">
        <v>618</v>
      </c>
      <c r="K37" s="3">
        <v>111.21</v>
      </c>
      <c r="L37" s="5">
        <v>289</v>
      </c>
      <c r="M37" s="5">
        <v>340</v>
      </c>
      <c r="N37" s="6">
        <v>17.647099999999998</v>
      </c>
      <c r="O37" s="4">
        <v>272.60000000000002</v>
      </c>
      <c r="P37" s="1">
        <v>282</v>
      </c>
      <c r="Q37" s="3">
        <v>3.4483000000000001</v>
      </c>
      <c r="R37" s="5">
        <v>297.60000000000002</v>
      </c>
      <c r="S37" s="5">
        <v>268</v>
      </c>
      <c r="T37" s="6">
        <v>-9.9461999999999993</v>
      </c>
      <c r="U37" s="4">
        <v>275.8</v>
      </c>
      <c r="V37" s="1">
        <v>294</v>
      </c>
      <c r="W37" s="3">
        <v>6.5990000000000002</v>
      </c>
      <c r="X37" s="5">
        <v>274.39999999999998</v>
      </c>
      <c r="Y37" s="5">
        <v>264</v>
      </c>
      <c r="Z37" s="6">
        <v>-3.7900999999999998</v>
      </c>
      <c r="AA37" s="4">
        <v>291.2</v>
      </c>
      <c r="AB37" s="1">
        <v>318</v>
      </c>
      <c r="AC37" s="3">
        <v>9.2033000000000005</v>
      </c>
      <c r="AD37" s="5">
        <v>298</v>
      </c>
      <c r="AE37" s="5">
        <v>358</v>
      </c>
      <c r="AF37" s="6">
        <v>20.134228187919462</v>
      </c>
    </row>
    <row r="38" spans="1:32" customFormat="1" x14ac:dyDescent="0.25">
      <c r="A38" s="2">
        <v>34</v>
      </c>
      <c r="B38" t="s">
        <v>33</v>
      </c>
      <c r="C38" s="4">
        <v>973.6</v>
      </c>
      <c r="D38" s="1">
        <v>904</v>
      </c>
      <c r="E38" s="3">
        <v>-7.1486999999999998</v>
      </c>
      <c r="F38" s="5">
        <v>466.4</v>
      </c>
      <c r="G38" s="5">
        <v>1445</v>
      </c>
      <c r="H38" s="6">
        <v>209.82</v>
      </c>
      <c r="I38" s="4">
        <v>394.2</v>
      </c>
      <c r="J38" s="1">
        <v>833</v>
      </c>
      <c r="K38" s="3">
        <v>111.31399999999999</v>
      </c>
      <c r="L38" s="5">
        <v>392.8</v>
      </c>
      <c r="M38" s="5">
        <v>427</v>
      </c>
      <c r="N38" s="6">
        <v>8.7066999999999997</v>
      </c>
      <c r="O38" s="4">
        <v>387.4</v>
      </c>
      <c r="P38" s="1">
        <v>404</v>
      </c>
      <c r="Q38" s="3">
        <v>4.2850000000000001</v>
      </c>
      <c r="R38" s="5">
        <v>403</v>
      </c>
      <c r="S38" s="5">
        <v>436</v>
      </c>
      <c r="T38" s="6">
        <v>8.1885999999999992</v>
      </c>
      <c r="U38" s="4">
        <v>391.6</v>
      </c>
      <c r="V38" s="1">
        <v>417</v>
      </c>
      <c r="W38" s="3">
        <v>6.4862000000000002</v>
      </c>
      <c r="X38" s="5">
        <v>387</v>
      </c>
      <c r="Y38" s="5">
        <v>374</v>
      </c>
      <c r="Z38" s="6">
        <v>-3.3592</v>
      </c>
      <c r="AA38" s="4">
        <v>425.6</v>
      </c>
      <c r="AB38" s="1">
        <v>443</v>
      </c>
      <c r="AC38" s="3">
        <v>4.0883000000000003</v>
      </c>
      <c r="AD38" s="5">
        <v>425.8</v>
      </c>
      <c r="AE38" s="5">
        <v>499</v>
      </c>
      <c r="AF38" s="6">
        <v>17.191169563175198</v>
      </c>
    </row>
    <row r="39" spans="1:32" customFormat="1" x14ac:dyDescent="0.25">
      <c r="A39" s="2">
        <v>35</v>
      </c>
      <c r="B39" t="s">
        <v>34</v>
      </c>
      <c r="C39" s="4">
        <v>1055.2</v>
      </c>
      <c r="D39" s="1">
        <v>978</v>
      </c>
      <c r="E39" s="3">
        <v>-7.3160999999999996</v>
      </c>
      <c r="F39" s="5">
        <v>477.6</v>
      </c>
      <c r="G39" s="5">
        <v>828</v>
      </c>
      <c r="H39" s="6">
        <v>73.367000000000004</v>
      </c>
      <c r="I39" s="4">
        <v>454.8</v>
      </c>
      <c r="J39" s="1">
        <v>769</v>
      </c>
      <c r="K39" s="3">
        <v>69.084999999999994</v>
      </c>
      <c r="L39" s="5">
        <v>437.4</v>
      </c>
      <c r="M39" s="5">
        <v>417</v>
      </c>
      <c r="N39" s="6">
        <v>-4.6638999999999999</v>
      </c>
      <c r="O39" s="4">
        <v>415.4</v>
      </c>
      <c r="P39" s="1">
        <v>384</v>
      </c>
      <c r="Q39" s="3">
        <v>-7.5590000000000002</v>
      </c>
      <c r="R39" s="5">
        <v>419.4</v>
      </c>
      <c r="S39" s="5">
        <v>419</v>
      </c>
      <c r="T39" s="6">
        <v>-9.5399999999999999E-2</v>
      </c>
      <c r="U39" s="4">
        <v>432.2</v>
      </c>
      <c r="V39" s="1">
        <v>416</v>
      </c>
      <c r="W39" s="3">
        <v>-3.7483</v>
      </c>
      <c r="X39" s="5">
        <v>385.4</v>
      </c>
      <c r="Y39" s="5">
        <v>447</v>
      </c>
      <c r="Z39" s="6">
        <v>15.9834</v>
      </c>
      <c r="AA39" s="4">
        <v>483</v>
      </c>
      <c r="AB39" s="1">
        <v>491</v>
      </c>
      <c r="AC39" s="3">
        <v>1.6563000000000001</v>
      </c>
      <c r="AD39" s="5">
        <v>450.4</v>
      </c>
      <c r="AE39" s="5">
        <v>587</v>
      </c>
      <c r="AF39" s="6">
        <v>30.328596802841922</v>
      </c>
    </row>
    <row r="40" spans="1:32" customFormat="1" x14ac:dyDescent="0.25">
      <c r="A40" s="2">
        <v>36</v>
      </c>
      <c r="B40" t="s">
        <v>35</v>
      </c>
      <c r="C40" s="4">
        <v>1402.2</v>
      </c>
      <c r="D40" s="1">
        <v>1349</v>
      </c>
      <c r="E40" s="3">
        <v>-3.794</v>
      </c>
      <c r="F40" s="5">
        <v>658.6</v>
      </c>
      <c r="G40" s="5">
        <v>1003</v>
      </c>
      <c r="H40" s="6">
        <v>52.292999999999999</v>
      </c>
      <c r="I40" s="4">
        <v>573.79999999999995</v>
      </c>
      <c r="J40" s="1">
        <v>759</v>
      </c>
      <c r="K40" s="3">
        <v>32.276000000000003</v>
      </c>
      <c r="L40" s="5">
        <v>588.4</v>
      </c>
      <c r="M40" s="5">
        <v>562</v>
      </c>
      <c r="N40" s="6">
        <v>-4.4866999999999999</v>
      </c>
      <c r="O40" s="4">
        <v>566.20000000000005</v>
      </c>
      <c r="P40" s="1">
        <v>587</v>
      </c>
      <c r="Q40" s="3">
        <v>3.6736</v>
      </c>
      <c r="R40" s="5">
        <v>594.20000000000005</v>
      </c>
      <c r="S40" s="5">
        <v>571</v>
      </c>
      <c r="T40" s="6">
        <v>-3.9043999999999999</v>
      </c>
      <c r="U40" s="4">
        <v>585.4</v>
      </c>
      <c r="V40" s="1">
        <v>628</v>
      </c>
      <c r="W40" s="3">
        <v>7.2770999999999999</v>
      </c>
      <c r="X40" s="5">
        <v>537.79999999999995</v>
      </c>
      <c r="Y40" s="5">
        <v>570</v>
      </c>
      <c r="Z40" s="6">
        <v>5.9874000000000001</v>
      </c>
      <c r="AA40" s="4">
        <v>623.4</v>
      </c>
      <c r="AB40" s="1">
        <v>731</v>
      </c>
      <c r="AC40" s="3">
        <v>17.260200000000001</v>
      </c>
      <c r="AD40" s="5">
        <v>570.20000000000005</v>
      </c>
      <c r="AE40" s="5">
        <v>866</v>
      </c>
      <c r="AF40" s="6">
        <v>51.87653454928094</v>
      </c>
    </row>
    <row r="41" spans="1:32" customFormat="1" x14ac:dyDescent="0.25">
      <c r="A41" s="2">
        <v>37</v>
      </c>
      <c r="B41" t="s">
        <v>36</v>
      </c>
      <c r="C41" s="4">
        <v>2271</v>
      </c>
      <c r="D41" s="1">
        <v>2083</v>
      </c>
      <c r="E41" s="3">
        <v>-8.2782999999999998</v>
      </c>
      <c r="F41" s="5">
        <v>1071.8</v>
      </c>
      <c r="G41" s="5">
        <v>1297</v>
      </c>
      <c r="H41" s="6">
        <v>21.010999999999999</v>
      </c>
      <c r="I41" s="4">
        <v>918.2</v>
      </c>
      <c r="J41" s="1">
        <v>1414</v>
      </c>
      <c r="K41" s="3">
        <v>53.997</v>
      </c>
      <c r="L41" s="5">
        <v>937.8</v>
      </c>
      <c r="M41" s="5">
        <v>973</v>
      </c>
      <c r="N41" s="6">
        <v>3.7534999999999998</v>
      </c>
      <c r="O41" s="4">
        <v>880.2</v>
      </c>
      <c r="P41" s="1">
        <v>896</v>
      </c>
      <c r="Q41" s="3">
        <v>1.7949999999999999</v>
      </c>
      <c r="R41" s="5">
        <v>948.4</v>
      </c>
      <c r="S41" s="5">
        <v>969</v>
      </c>
      <c r="T41" s="6">
        <v>2.1720999999999999</v>
      </c>
      <c r="U41" s="4">
        <v>939.4</v>
      </c>
      <c r="V41" s="1">
        <v>932</v>
      </c>
      <c r="W41" s="3">
        <v>-0.78769999999999996</v>
      </c>
      <c r="X41" s="5">
        <v>870</v>
      </c>
      <c r="Y41" s="5">
        <v>868</v>
      </c>
      <c r="Z41" s="6">
        <v>-0.22989999999999999</v>
      </c>
      <c r="AA41" s="4">
        <v>988</v>
      </c>
      <c r="AB41" s="1">
        <v>1030</v>
      </c>
      <c r="AC41" s="3">
        <v>4.2510000000000003</v>
      </c>
      <c r="AD41" s="5">
        <v>942.2</v>
      </c>
      <c r="AE41" s="5">
        <v>1304</v>
      </c>
      <c r="AF41" s="6">
        <v>38.399490554022492</v>
      </c>
    </row>
    <row r="42" spans="1:32" customFormat="1" x14ac:dyDescent="0.25">
      <c r="A42" s="2">
        <v>38</v>
      </c>
      <c r="B42" t="s">
        <v>37</v>
      </c>
      <c r="C42" s="4">
        <v>906.4</v>
      </c>
      <c r="D42" s="1">
        <v>887</v>
      </c>
      <c r="E42" s="3">
        <v>-2.1402999999999999</v>
      </c>
      <c r="F42" s="5">
        <v>451.4</v>
      </c>
      <c r="G42" s="5">
        <v>468</v>
      </c>
      <c r="H42" s="6">
        <v>3.677</v>
      </c>
      <c r="I42" s="4">
        <v>376.4</v>
      </c>
      <c r="J42" s="1">
        <v>462</v>
      </c>
      <c r="K42" s="3">
        <v>22.742000000000001</v>
      </c>
      <c r="L42" s="5">
        <v>399.8</v>
      </c>
      <c r="M42" s="5">
        <v>394</v>
      </c>
      <c r="N42" s="6">
        <v>-1.4507000000000001</v>
      </c>
      <c r="O42" s="4">
        <v>368.4</v>
      </c>
      <c r="P42" s="1">
        <v>382</v>
      </c>
      <c r="Q42" s="3">
        <v>3.6916000000000002</v>
      </c>
      <c r="R42" s="5">
        <v>396.2</v>
      </c>
      <c r="S42" s="5">
        <v>409</v>
      </c>
      <c r="T42" s="6">
        <v>3.2307000000000001</v>
      </c>
      <c r="U42" s="4">
        <v>402.2</v>
      </c>
      <c r="V42" s="1">
        <v>386</v>
      </c>
      <c r="W42" s="3">
        <v>-4.0278</v>
      </c>
      <c r="X42" s="5">
        <v>367</v>
      </c>
      <c r="Y42" s="5">
        <v>399</v>
      </c>
      <c r="Z42" s="6">
        <v>8.7193000000000005</v>
      </c>
      <c r="AA42" s="4">
        <v>398.2</v>
      </c>
      <c r="AB42" s="1">
        <v>437</v>
      </c>
      <c r="AC42" s="3">
        <v>9.7438000000000002</v>
      </c>
      <c r="AD42" s="5">
        <v>382.6</v>
      </c>
      <c r="AE42" s="5">
        <v>474</v>
      </c>
      <c r="AF42" s="6">
        <v>23.889179299529527</v>
      </c>
    </row>
    <row r="43" spans="1:32" customFormat="1" x14ac:dyDescent="0.25">
      <c r="A43" s="2">
        <v>39</v>
      </c>
      <c r="B43" t="s">
        <v>38</v>
      </c>
      <c r="C43" s="4">
        <v>910</v>
      </c>
      <c r="D43" s="1">
        <v>849</v>
      </c>
      <c r="E43" s="3">
        <v>-6.7032999999999996</v>
      </c>
      <c r="F43" s="5">
        <v>426</v>
      </c>
      <c r="G43" s="5">
        <v>469</v>
      </c>
      <c r="H43" s="6">
        <v>10.093999999999999</v>
      </c>
      <c r="I43" s="4">
        <v>377.4</v>
      </c>
      <c r="J43" s="1">
        <v>431</v>
      </c>
      <c r="K43" s="3">
        <v>14.202</v>
      </c>
      <c r="L43" s="5">
        <v>373.8</v>
      </c>
      <c r="M43" s="5">
        <v>372</v>
      </c>
      <c r="N43" s="6">
        <v>-0.48149999999999998</v>
      </c>
      <c r="O43" s="4">
        <v>351.8</v>
      </c>
      <c r="P43" s="1">
        <v>367</v>
      </c>
      <c r="Q43" s="3">
        <v>4.3205999999999998</v>
      </c>
      <c r="R43" s="5">
        <v>376</v>
      </c>
      <c r="S43" s="5">
        <v>380</v>
      </c>
      <c r="T43" s="6">
        <v>1.0638000000000001</v>
      </c>
      <c r="U43" s="4">
        <v>385</v>
      </c>
      <c r="V43" s="1">
        <v>366</v>
      </c>
      <c r="W43" s="3">
        <v>-4.9351000000000003</v>
      </c>
      <c r="X43" s="5">
        <v>337.2</v>
      </c>
      <c r="Y43" s="5">
        <v>376</v>
      </c>
      <c r="Z43" s="6">
        <v>11.506500000000001</v>
      </c>
      <c r="AA43" s="4">
        <v>379.4</v>
      </c>
      <c r="AB43" s="1">
        <v>453</v>
      </c>
      <c r="AC43" s="3">
        <v>19.399100000000001</v>
      </c>
      <c r="AD43" s="5">
        <v>375.2</v>
      </c>
      <c r="AE43" s="5">
        <v>545</v>
      </c>
      <c r="AF43" s="6">
        <v>45.255863539445635</v>
      </c>
    </row>
    <row r="44" spans="1:32" customFormat="1" x14ac:dyDescent="0.25">
      <c r="A44" s="2">
        <v>40</v>
      </c>
      <c r="B44" t="s">
        <v>39</v>
      </c>
      <c r="C44" s="4">
        <v>835.2</v>
      </c>
      <c r="D44" s="1">
        <v>767</v>
      </c>
      <c r="E44" s="3">
        <v>-8.1656999999999993</v>
      </c>
      <c r="F44" s="5">
        <v>398.8</v>
      </c>
      <c r="G44" s="5">
        <v>502</v>
      </c>
      <c r="H44" s="6">
        <v>25.878</v>
      </c>
      <c r="I44" s="4">
        <v>358.6</v>
      </c>
      <c r="J44" s="1">
        <v>476</v>
      </c>
      <c r="K44" s="3">
        <v>32.738</v>
      </c>
      <c r="L44" s="5">
        <v>350.8</v>
      </c>
      <c r="M44" s="5">
        <v>408</v>
      </c>
      <c r="N44" s="6">
        <v>16.305599999999998</v>
      </c>
      <c r="O44" s="4">
        <v>325.8</v>
      </c>
      <c r="P44" s="1">
        <v>386</v>
      </c>
      <c r="Q44" s="3">
        <v>18.477599999999999</v>
      </c>
      <c r="R44" s="5">
        <v>336.8</v>
      </c>
      <c r="S44" s="5">
        <v>350</v>
      </c>
      <c r="T44" s="6">
        <v>3.9192</v>
      </c>
      <c r="U44" s="4">
        <v>340.2</v>
      </c>
      <c r="V44" s="1">
        <v>352</v>
      </c>
      <c r="W44" s="3">
        <v>3.4685000000000001</v>
      </c>
      <c r="X44" s="5">
        <v>321.2</v>
      </c>
      <c r="Y44" s="5">
        <v>363</v>
      </c>
      <c r="Z44" s="6">
        <v>13.0137</v>
      </c>
      <c r="AA44" s="4">
        <v>363</v>
      </c>
      <c r="AB44" s="1">
        <v>409</v>
      </c>
      <c r="AC44" s="3">
        <v>12.6722</v>
      </c>
      <c r="AD44" s="5">
        <v>358.8</v>
      </c>
      <c r="AE44" s="5">
        <v>420</v>
      </c>
      <c r="AF44" s="6">
        <v>17.056856187290968</v>
      </c>
    </row>
    <row r="45" spans="1:32" customFormat="1" x14ac:dyDescent="0.25">
      <c r="A45" s="2">
        <v>41</v>
      </c>
      <c r="B45" t="s">
        <v>40</v>
      </c>
      <c r="C45" s="4">
        <v>744</v>
      </c>
      <c r="D45" s="1">
        <v>743</v>
      </c>
      <c r="E45" s="3">
        <v>-0.13439999999999999</v>
      </c>
      <c r="F45" s="5">
        <v>370</v>
      </c>
      <c r="G45" s="5">
        <v>809</v>
      </c>
      <c r="H45" s="6">
        <v>118.649</v>
      </c>
      <c r="I45" s="4">
        <v>317.2</v>
      </c>
      <c r="J45" s="1">
        <v>558</v>
      </c>
      <c r="K45" s="3">
        <v>75.914000000000001</v>
      </c>
      <c r="L45" s="5">
        <v>331.4</v>
      </c>
      <c r="M45" s="5">
        <v>361</v>
      </c>
      <c r="N45" s="6">
        <v>8.9318000000000008</v>
      </c>
      <c r="O45" s="4">
        <v>298.8</v>
      </c>
      <c r="P45" s="1">
        <v>311</v>
      </c>
      <c r="Q45" s="3">
        <v>4.0830000000000002</v>
      </c>
      <c r="R45" s="5">
        <v>322.2</v>
      </c>
      <c r="S45" s="5">
        <v>330</v>
      </c>
      <c r="T45" s="6">
        <v>2.4209000000000001</v>
      </c>
      <c r="U45" s="4">
        <v>309.8</v>
      </c>
      <c r="V45" s="1">
        <v>360</v>
      </c>
      <c r="W45" s="3">
        <v>16.204000000000001</v>
      </c>
      <c r="X45" s="5">
        <v>288.2</v>
      </c>
      <c r="Y45" s="5">
        <v>304</v>
      </c>
      <c r="Z45" s="6">
        <v>5.4823000000000004</v>
      </c>
      <c r="AA45" s="4">
        <v>306.8</v>
      </c>
      <c r="AB45" s="1">
        <v>338</v>
      </c>
      <c r="AC45" s="3">
        <v>10.169499999999999</v>
      </c>
      <c r="AD45" s="5">
        <v>330.2</v>
      </c>
      <c r="AE45" s="5">
        <v>370</v>
      </c>
      <c r="AF45" s="6">
        <v>12.053301029678988</v>
      </c>
    </row>
    <row r="46" spans="1:32" customFormat="1" x14ac:dyDescent="0.25">
      <c r="A46" s="2">
        <v>42</v>
      </c>
      <c r="B46" t="s">
        <v>41</v>
      </c>
      <c r="C46" s="4">
        <v>1030.8</v>
      </c>
      <c r="D46" s="1">
        <v>921</v>
      </c>
      <c r="E46" s="3">
        <v>-10.651899999999999</v>
      </c>
      <c r="F46" s="5">
        <v>475.4</v>
      </c>
      <c r="G46" s="5">
        <v>672</v>
      </c>
      <c r="H46" s="6">
        <v>41.354999999999997</v>
      </c>
      <c r="I46" s="4">
        <v>440</v>
      </c>
      <c r="J46" s="1">
        <v>543</v>
      </c>
      <c r="K46" s="3">
        <v>23.408999999999999</v>
      </c>
      <c r="L46" s="5">
        <v>427.8</v>
      </c>
      <c r="M46" s="5">
        <v>391</v>
      </c>
      <c r="N46" s="6">
        <v>-8.6021999999999998</v>
      </c>
      <c r="O46" s="4">
        <v>425.4</v>
      </c>
      <c r="P46" s="1">
        <v>436</v>
      </c>
      <c r="Q46" s="3">
        <v>2.4918</v>
      </c>
      <c r="R46" s="5">
        <v>487.4</v>
      </c>
      <c r="S46" s="5">
        <v>515</v>
      </c>
      <c r="T46" s="6">
        <v>5.6627000000000001</v>
      </c>
      <c r="U46" s="4">
        <v>455.6</v>
      </c>
      <c r="V46" s="1">
        <v>495</v>
      </c>
      <c r="W46" s="3">
        <v>8.6478999999999999</v>
      </c>
      <c r="X46" s="5">
        <v>404.8</v>
      </c>
      <c r="Y46" s="5">
        <v>408</v>
      </c>
      <c r="Z46" s="6">
        <v>0.79049999999999998</v>
      </c>
      <c r="AA46" s="4">
        <v>434.8</v>
      </c>
      <c r="AB46" s="1">
        <v>460</v>
      </c>
      <c r="AC46" s="3">
        <v>5.7957999999999998</v>
      </c>
      <c r="AD46" s="5">
        <v>431</v>
      </c>
      <c r="AE46" s="5">
        <v>567</v>
      </c>
      <c r="AF46" s="6">
        <v>31.554524361948953</v>
      </c>
    </row>
    <row r="47" spans="1:32" customFormat="1" x14ac:dyDescent="0.25">
      <c r="A47" s="2">
        <v>43</v>
      </c>
      <c r="B47" t="s">
        <v>42</v>
      </c>
      <c r="C47" s="4">
        <v>732.8</v>
      </c>
      <c r="D47" s="1">
        <v>667</v>
      </c>
      <c r="E47" s="3">
        <v>-8.9793000000000003</v>
      </c>
      <c r="F47" s="5">
        <v>352.4</v>
      </c>
      <c r="G47" s="5">
        <v>404</v>
      </c>
      <c r="H47" s="6">
        <v>14.641999999999999</v>
      </c>
      <c r="I47" s="4">
        <v>285.60000000000002</v>
      </c>
      <c r="J47" s="1">
        <v>416</v>
      </c>
      <c r="K47" s="3">
        <v>45.658000000000001</v>
      </c>
      <c r="L47" s="5">
        <v>309.60000000000002</v>
      </c>
      <c r="M47" s="5">
        <v>304</v>
      </c>
      <c r="N47" s="6">
        <v>-1.8088</v>
      </c>
      <c r="O47" s="4">
        <v>286.60000000000002</v>
      </c>
      <c r="P47" s="1">
        <v>313</v>
      </c>
      <c r="Q47" s="3">
        <v>9.2113999999999994</v>
      </c>
      <c r="R47" s="5">
        <v>335.6</v>
      </c>
      <c r="S47" s="5">
        <v>324</v>
      </c>
      <c r="T47" s="6">
        <v>-3.4565000000000001</v>
      </c>
      <c r="U47" s="4">
        <v>306.8</v>
      </c>
      <c r="V47" s="1">
        <v>317</v>
      </c>
      <c r="W47" s="3">
        <v>3.3246000000000002</v>
      </c>
      <c r="X47" s="5">
        <v>258.60000000000002</v>
      </c>
      <c r="Y47" s="5">
        <v>246</v>
      </c>
      <c r="Z47" s="6">
        <v>-4.8723999999999998</v>
      </c>
      <c r="AA47" s="4">
        <v>278.8</v>
      </c>
      <c r="AB47" s="1">
        <v>344</v>
      </c>
      <c r="AC47" s="3">
        <v>23.385899999999999</v>
      </c>
      <c r="AD47" s="5">
        <v>315</v>
      </c>
      <c r="AE47" s="5">
        <v>408</v>
      </c>
      <c r="AF47" s="6">
        <v>29.523809523809526</v>
      </c>
    </row>
    <row r="48" spans="1:32" customFormat="1" x14ac:dyDescent="0.25">
      <c r="A48" s="2">
        <v>44</v>
      </c>
      <c r="B48" t="s">
        <v>43</v>
      </c>
      <c r="C48" s="4">
        <v>470.6</v>
      </c>
      <c r="D48" s="1">
        <v>432</v>
      </c>
      <c r="E48" s="3">
        <v>-8.2022999999999993</v>
      </c>
      <c r="F48" s="5">
        <v>229.4</v>
      </c>
      <c r="G48" s="5">
        <v>206</v>
      </c>
      <c r="H48" s="6">
        <v>-10.201000000000001</v>
      </c>
      <c r="I48" s="4">
        <v>195.6</v>
      </c>
      <c r="J48" s="1">
        <v>215</v>
      </c>
      <c r="K48" s="3">
        <v>9.9179999999999993</v>
      </c>
      <c r="L48" s="5">
        <v>195</v>
      </c>
      <c r="M48" s="5">
        <v>198</v>
      </c>
      <c r="N48" s="6">
        <v>1.5385</v>
      </c>
      <c r="O48" s="4">
        <v>186.4</v>
      </c>
      <c r="P48" s="1">
        <v>175</v>
      </c>
      <c r="Q48" s="3">
        <v>-6.1158999999999999</v>
      </c>
      <c r="R48" s="5">
        <v>210.8</v>
      </c>
      <c r="S48" s="5">
        <v>209</v>
      </c>
      <c r="T48" s="6">
        <v>-0.85389999999999999</v>
      </c>
      <c r="U48" s="4">
        <v>202.6</v>
      </c>
      <c r="V48" s="1">
        <v>219</v>
      </c>
      <c r="W48" s="3">
        <v>8.0947999999999993</v>
      </c>
      <c r="X48" s="5">
        <v>188.8</v>
      </c>
      <c r="Y48" s="5">
        <v>187</v>
      </c>
      <c r="Z48" s="6">
        <v>-0.95340000000000003</v>
      </c>
      <c r="AA48" s="4">
        <v>188.2</v>
      </c>
      <c r="AB48" s="1">
        <v>229</v>
      </c>
      <c r="AC48" s="3">
        <v>21.679099999999998</v>
      </c>
      <c r="AD48" s="5">
        <v>196.4</v>
      </c>
      <c r="AE48" s="5">
        <v>279</v>
      </c>
      <c r="AF48" s="6">
        <v>42.057026476578407</v>
      </c>
    </row>
    <row r="49" spans="1:32" customFormat="1" x14ac:dyDescent="0.25">
      <c r="A49" s="2">
        <v>45</v>
      </c>
      <c r="B49" t="s">
        <v>44</v>
      </c>
      <c r="C49" s="4">
        <v>518</v>
      </c>
      <c r="D49" s="1">
        <v>429</v>
      </c>
      <c r="E49" s="3">
        <v>-17.1815</v>
      </c>
      <c r="F49" s="5">
        <v>238.4</v>
      </c>
      <c r="G49" s="5">
        <v>341</v>
      </c>
      <c r="H49" s="6">
        <v>43.036999999999999</v>
      </c>
      <c r="I49" s="4">
        <v>225.8</v>
      </c>
      <c r="J49" s="1">
        <v>295</v>
      </c>
      <c r="K49" s="3">
        <v>30.646999999999998</v>
      </c>
      <c r="L49" s="5">
        <v>203</v>
      </c>
      <c r="M49" s="5">
        <v>214</v>
      </c>
      <c r="N49" s="6">
        <v>5.4187000000000003</v>
      </c>
      <c r="O49" s="4">
        <v>177.4</v>
      </c>
      <c r="P49" s="1">
        <v>186</v>
      </c>
      <c r="Q49" s="3">
        <v>4.8478000000000003</v>
      </c>
      <c r="R49" s="5">
        <v>208.4</v>
      </c>
      <c r="S49" s="5">
        <v>215</v>
      </c>
      <c r="T49" s="6">
        <v>3.1669999999999998</v>
      </c>
      <c r="U49" s="4">
        <v>206.6</v>
      </c>
      <c r="V49" s="1">
        <v>244</v>
      </c>
      <c r="W49" s="3">
        <v>18.102599999999999</v>
      </c>
      <c r="X49" s="5">
        <v>198.6</v>
      </c>
      <c r="Y49" s="5">
        <v>212</v>
      </c>
      <c r="Z49" s="6">
        <v>6.7472000000000003</v>
      </c>
      <c r="AA49" s="4">
        <v>203.4</v>
      </c>
      <c r="AB49" s="1">
        <v>264</v>
      </c>
      <c r="AC49" s="3">
        <v>29.793500000000002</v>
      </c>
      <c r="AD49" s="5">
        <v>208.4</v>
      </c>
      <c r="AE49" s="5">
        <v>332</v>
      </c>
      <c r="AF49" s="6">
        <v>59.309021113243752</v>
      </c>
    </row>
    <row r="50" spans="1:32" customFormat="1" x14ac:dyDescent="0.25">
      <c r="A50" s="2">
        <v>46</v>
      </c>
      <c r="B50" t="s">
        <v>45</v>
      </c>
      <c r="C50" s="4">
        <v>940.2</v>
      </c>
      <c r="D50" s="1">
        <v>900</v>
      </c>
      <c r="E50" s="3">
        <v>-4.2756999999999996</v>
      </c>
      <c r="F50" s="5">
        <v>437.4</v>
      </c>
      <c r="G50" s="5">
        <v>485</v>
      </c>
      <c r="H50" s="6">
        <v>10.882</v>
      </c>
      <c r="I50" s="4">
        <v>382.8</v>
      </c>
      <c r="J50" s="1">
        <v>434</v>
      </c>
      <c r="K50" s="3">
        <v>13.375</v>
      </c>
      <c r="L50" s="5">
        <v>397.2</v>
      </c>
      <c r="M50" s="5">
        <v>358</v>
      </c>
      <c r="N50" s="6">
        <v>-9.8690999999999995</v>
      </c>
      <c r="O50" s="4">
        <v>367.6</v>
      </c>
      <c r="P50" s="1">
        <v>358</v>
      </c>
      <c r="Q50" s="3">
        <v>-2.6114999999999999</v>
      </c>
      <c r="R50" s="5">
        <v>398.4</v>
      </c>
      <c r="S50" s="5">
        <v>409</v>
      </c>
      <c r="T50" s="6">
        <v>2.6606000000000001</v>
      </c>
      <c r="U50" s="4">
        <v>401.8</v>
      </c>
      <c r="V50" s="1">
        <v>372</v>
      </c>
      <c r="W50" s="3">
        <v>-7.4165999999999999</v>
      </c>
      <c r="X50" s="5">
        <v>356.4</v>
      </c>
      <c r="Y50" s="5">
        <v>389</v>
      </c>
      <c r="Z50" s="6">
        <v>9.1470000000000002</v>
      </c>
      <c r="AA50" s="4">
        <v>389.6</v>
      </c>
      <c r="AB50" s="1">
        <v>441</v>
      </c>
      <c r="AC50" s="3">
        <v>13.193</v>
      </c>
      <c r="AD50" s="5">
        <v>396.4</v>
      </c>
      <c r="AE50" s="5">
        <v>502</v>
      </c>
      <c r="AF50" s="6">
        <v>26.639757820383458</v>
      </c>
    </row>
    <row r="51" spans="1:32" customFormat="1" x14ac:dyDescent="0.25">
      <c r="A51" s="2">
        <v>47</v>
      </c>
      <c r="B51" t="s">
        <v>46</v>
      </c>
      <c r="C51" s="4">
        <v>642</v>
      </c>
      <c r="D51" s="1">
        <v>592</v>
      </c>
      <c r="E51" s="3">
        <v>-7.7881999999999998</v>
      </c>
      <c r="F51" s="5">
        <v>303.60000000000002</v>
      </c>
      <c r="G51" s="5">
        <v>378</v>
      </c>
      <c r="H51" s="6">
        <v>24.506</v>
      </c>
      <c r="I51" s="4">
        <v>254.8</v>
      </c>
      <c r="J51" s="1">
        <v>308</v>
      </c>
      <c r="K51" s="3">
        <v>20.879000000000001</v>
      </c>
      <c r="L51" s="5">
        <v>272</v>
      </c>
      <c r="M51" s="5">
        <v>233</v>
      </c>
      <c r="N51" s="6">
        <v>-14.338200000000001</v>
      </c>
      <c r="O51" s="4">
        <v>257.2</v>
      </c>
      <c r="P51" s="1">
        <v>254</v>
      </c>
      <c r="Q51" s="3">
        <v>-1.2442</v>
      </c>
      <c r="R51" s="5">
        <v>260</v>
      </c>
      <c r="S51" s="5">
        <v>243</v>
      </c>
      <c r="T51" s="6">
        <v>-6.5385</v>
      </c>
      <c r="U51" s="4">
        <v>263.2</v>
      </c>
      <c r="V51" s="1">
        <v>275</v>
      </c>
      <c r="W51" s="3">
        <v>4.4832999999999998</v>
      </c>
      <c r="X51" s="5">
        <v>248.6</v>
      </c>
      <c r="Y51" s="5">
        <v>270</v>
      </c>
      <c r="Z51" s="6">
        <v>8.6082000000000001</v>
      </c>
      <c r="AA51" s="4">
        <v>268.2</v>
      </c>
      <c r="AB51" s="1">
        <v>320</v>
      </c>
      <c r="AC51" s="3">
        <v>19.3139</v>
      </c>
      <c r="AD51" s="5">
        <v>280.39999999999998</v>
      </c>
      <c r="AE51" s="5">
        <v>386</v>
      </c>
      <c r="AF51" s="6">
        <v>37.660485021398017</v>
      </c>
    </row>
    <row r="52" spans="1:32" customFormat="1" x14ac:dyDescent="0.25">
      <c r="A52" s="2">
        <v>48</v>
      </c>
      <c r="B52" t="s">
        <v>47</v>
      </c>
      <c r="C52" s="4">
        <v>2229.8000000000002</v>
      </c>
      <c r="D52" s="1">
        <v>2001</v>
      </c>
      <c r="E52" s="3">
        <v>-10.260999999999999</v>
      </c>
      <c r="F52" s="5">
        <v>1031.4000000000001</v>
      </c>
      <c r="G52" s="5">
        <v>1163</v>
      </c>
      <c r="H52" s="6">
        <v>12.759</v>
      </c>
      <c r="I52" s="4">
        <v>905.8</v>
      </c>
      <c r="J52" s="1">
        <v>1200</v>
      </c>
      <c r="K52" s="3">
        <v>32.479999999999997</v>
      </c>
      <c r="L52" s="5">
        <v>923.6</v>
      </c>
      <c r="M52" s="5">
        <v>895</v>
      </c>
      <c r="N52" s="6">
        <v>-3.0966</v>
      </c>
      <c r="O52" s="4">
        <v>876</v>
      </c>
      <c r="P52" s="1">
        <v>850</v>
      </c>
      <c r="Q52" s="3">
        <v>-2.968</v>
      </c>
      <c r="R52" s="5">
        <v>926.4</v>
      </c>
      <c r="S52" s="5">
        <v>949</v>
      </c>
      <c r="T52" s="6">
        <v>2.4396</v>
      </c>
      <c r="U52" s="4">
        <v>904.8</v>
      </c>
      <c r="V52" s="1">
        <v>977</v>
      </c>
      <c r="W52" s="3">
        <v>7.9797000000000002</v>
      </c>
      <c r="X52" s="5">
        <v>809.2</v>
      </c>
      <c r="Y52" s="5">
        <v>877</v>
      </c>
      <c r="Z52" s="6">
        <v>8.3786000000000005</v>
      </c>
      <c r="AA52" s="4">
        <v>955.6</v>
      </c>
      <c r="AB52" s="1">
        <v>1098</v>
      </c>
      <c r="AC52" s="3">
        <v>14.9016</v>
      </c>
      <c r="AD52" s="5">
        <v>928.8</v>
      </c>
      <c r="AE52" s="5">
        <v>1483</v>
      </c>
      <c r="AF52" s="6">
        <v>59.668389319552119</v>
      </c>
    </row>
    <row r="53" spans="1:32" customFormat="1" x14ac:dyDescent="0.25">
      <c r="A53" s="2">
        <v>49</v>
      </c>
      <c r="B53" t="s">
        <v>48</v>
      </c>
      <c r="C53" s="4">
        <v>817.6</v>
      </c>
      <c r="D53" s="1">
        <v>745</v>
      </c>
      <c r="E53" s="3">
        <v>-8.8795999999999999</v>
      </c>
      <c r="F53" s="5">
        <v>382.4</v>
      </c>
      <c r="G53" s="5">
        <v>453</v>
      </c>
      <c r="H53" s="6">
        <v>18.462</v>
      </c>
      <c r="I53" s="4">
        <v>334.4</v>
      </c>
      <c r="J53" s="1">
        <v>374</v>
      </c>
      <c r="K53" s="3">
        <v>11.842000000000001</v>
      </c>
      <c r="L53" s="5">
        <v>339.8</v>
      </c>
      <c r="M53" s="5">
        <v>341</v>
      </c>
      <c r="N53" s="6">
        <v>0.35310000000000002</v>
      </c>
      <c r="O53" s="4">
        <v>327.60000000000002</v>
      </c>
      <c r="P53" s="1">
        <v>309</v>
      </c>
      <c r="Q53" s="3">
        <v>-5.6776999999999997</v>
      </c>
      <c r="R53" s="5">
        <v>354.2</v>
      </c>
      <c r="S53" s="5">
        <v>348</v>
      </c>
      <c r="T53" s="6">
        <v>-1.7504</v>
      </c>
      <c r="U53" s="4">
        <v>350.2</v>
      </c>
      <c r="V53" s="1">
        <v>354</v>
      </c>
      <c r="W53" s="3">
        <v>1.0851</v>
      </c>
      <c r="X53" s="5">
        <v>308.39999999999998</v>
      </c>
      <c r="Y53" s="5">
        <v>343</v>
      </c>
      <c r="Z53" s="6">
        <v>11.219200000000001</v>
      </c>
      <c r="AA53" s="4">
        <v>331</v>
      </c>
      <c r="AB53" s="1">
        <v>406</v>
      </c>
      <c r="AC53" s="3">
        <v>22.6586</v>
      </c>
      <c r="AD53" s="5">
        <v>345.6</v>
      </c>
      <c r="AE53" s="5">
        <v>444</v>
      </c>
      <c r="AF53" s="6">
        <v>28.472222222222214</v>
      </c>
    </row>
    <row r="54" spans="1:32" customFormat="1" x14ac:dyDescent="0.25">
      <c r="A54" s="2">
        <v>50</v>
      </c>
      <c r="B54" t="s">
        <v>49</v>
      </c>
      <c r="C54" s="4">
        <v>901.4</v>
      </c>
      <c r="D54" s="1">
        <v>815</v>
      </c>
      <c r="E54" s="3">
        <v>-9.5851000000000006</v>
      </c>
      <c r="F54" s="5">
        <v>418.6</v>
      </c>
      <c r="G54" s="5">
        <v>490</v>
      </c>
      <c r="H54" s="6">
        <v>17.056999999999999</v>
      </c>
      <c r="I54" s="4">
        <v>394.6</v>
      </c>
      <c r="J54" s="1">
        <v>453</v>
      </c>
      <c r="K54" s="3">
        <v>14.8</v>
      </c>
      <c r="L54" s="5">
        <v>373.4</v>
      </c>
      <c r="M54" s="5">
        <v>376</v>
      </c>
      <c r="N54" s="6">
        <v>0.69630000000000003</v>
      </c>
      <c r="O54" s="4">
        <v>357.8</v>
      </c>
      <c r="P54" s="1">
        <v>334</v>
      </c>
      <c r="Q54" s="3">
        <v>-6.6517999999999997</v>
      </c>
      <c r="R54" s="5">
        <v>385.2</v>
      </c>
      <c r="S54" s="5">
        <v>373</v>
      </c>
      <c r="T54" s="6">
        <v>-3.1671999999999998</v>
      </c>
      <c r="U54" s="4">
        <v>394.4</v>
      </c>
      <c r="V54" s="1">
        <v>420</v>
      </c>
      <c r="W54" s="3">
        <v>6.4908999999999999</v>
      </c>
      <c r="X54" s="5">
        <v>347.2</v>
      </c>
      <c r="Y54" s="5">
        <v>356</v>
      </c>
      <c r="Z54" s="6">
        <v>2.5346000000000002</v>
      </c>
      <c r="AA54" s="4">
        <v>395</v>
      </c>
      <c r="AB54" s="1">
        <v>438</v>
      </c>
      <c r="AC54" s="3">
        <v>10.886100000000001</v>
      </c>
      <c r="AD54" s="5">
        <v>384.8</v>
      </c>
      <c r="AE54" s="5">
        <v>562</v>
      </c>
      <c r="AF54" s="6">
        <v>46.049896049896041</v>
      </c>
    </row>
    <row r="55" spans="1:32" customFormat="1" x14ac:dyDescent="0.25">
      <c r="A55" s="2">
        <v>51</v>
      </c>
      <c r="B55" t="s">
        <v>50</v>
      </c>
      <c r="C55" s="4">
        <v>775.4</v>
      </c>
      <c r="D55" s="1">
        <v>784</v>
      </c>
      <c r="E55" s="3">
        <v>1.1091</v>
      </c>
      <c r="F55" s="5">
        <v>376</v>
      </c>
      <c r="G55" s="5">
        <v>390</v>
      </c>
      <c r="H55" s="6">
        <v>3.7229999999999999</v>
      </c>
      <c r="I55" s="4">
        <v>339.6</v>
      </c>
      <c r="J55" s="1">
        <v>380</v>
      </c>
      <c r="K55" s="3">
        <v>11.896000000000001</v>
      </c>
      <c r="L55" s="5">
        <v>318</v>
      </c>
      <c r="M55" s="5">
        <v>273</v>
      </c>
      <c r="N55" s="6">
        <v>-14.1509</v>
      </c>
      <c r="O55" s="4">
        <v>297.39999999999998</v>
      </c>
      <c r="P55" s="1">
        <v>326</v>
      </c>
      <c r="Q55" s="3">
        <v>9.6166999999999998</v>
      </c>
      <c r="R55" s="5">
        <v>314.8</v>
      </c>
      <c r="S55" s="5">
        <v>309</v>
      </c>
      <c r="T55" s="6">
        <v>-1.8424</v>
      </c>
      <c r="U55" s="4">
        <v>305.60000000000002</v>
      </c>
      <c r="V55" s="1">
        <v>357</v>
      </c>
      <c r="W55" s="3">
        <v>16.819400000000002</v>
      </c>
      <c r="X55" s="5">
        <v>293.39999999999998</v>
      </c>
      <c r="Y55" s="5">
        <v>309</v>
      </c>
      <c r="Z55" s="6">
        <v>5.3170000000000002</v>
      </c>
      <c r="AA55" s="4">
        <v>340.2</v>
      </c>
      <c r="AB55" s="1">
        <v>370</v>
      </c>
      <c r="AC55" s="3">
        <v>8.7596000000000007</v>
      </c>
      <c r="AD55" s="5">
        <v>323.8</v>
      </c>
      <c r="AE55" s="5">
        <v>453</v>
      </c>
      <c r="AF55" s="6">
        <v>39.901173563928346</v>
      </c>
    </row>
    <row r="56" spans="1:32" customFormat="1" x14ac:dyDescent="0.25">
      <c r="A56" s="2">
        <v>52</v>
      </c>
      <c r="B56" t="s">
        <v>51</v>
      </c>
      <c r="C56" s="4">
        <v>643.79999999999995</v>
      </c>
      <c r="D56" s="1">
        <v>600</v>
      </c>
      <c r="E56" s="3">
        <v>-6.8033999999999999</v>
      </c>
      <c r="F56" s="5">
        <v>318.39999999999998</v>
      </c>
      <c r="G56" s="5">
        <v>297</v>
      </c>
      <c r="H56" s="6">
        <v>-6.7210000000000001</v>
      </c>
      <c r="I56" s="4">
        <v>269.2</v>
      </c>
      <c r="J56" s="1">
        <v>273</v>
      </c>
      <c r="K56" s="3">
        <v>1.4119999999999999</v>
      </c>
      <c r="L56" s="5">
        <v>260.2</v>
      </c>
      <c r="M56" s="5">
        <v>250</v>
      </c>
      <c r="N56" s="6">
        <v>-3.9201000000000001</v>
      </c>
      <c r="O56" s="4">
        <v>257.8</v>
      </c>
      <c r="P56" s="1">
        <v>222</v>
      </c>
      <c r="Q56" s="3">
        <v>-13.886699999999999</v>
      </c>
      <c r="R56" s="5">
        <v>284.60000000000002</v>
      </c>
      <c r="S56" s="5">
        <v>258</v>
      </c>
      <c r="T56" s="6">
        <v>-9.3465000000000007</v>
      </c>
      <c r="U56" s="4">
        <v>273.8</v>
      </c>
      <c r="V56" s="1">
        <v>307</v>
      </c>
      <c r="W56" s="3">
        <v>12.1256</v>
      </c>
      <c r="X56" s="5">
        <v>249.8</v>
      </c>
      <c r="Y56" s="5">
        <v>264</v>
      </c>
      <c r="Z56" s="6">
        <v>5.6844999999999999</v>
      </c>
      <c r="AA56" s="4">
        <v>283.39999999999998</v>
      </c>
      <c r="AB56" s="1">
        <v>318</v>
      </c>
      <c r="AC56" s="3">
        <v>12.2089</v>
      </c>
      <c r="AD56" s="5">
        <v>268.60000000000002</v>
      </c>
      <c r="AE56" s="5">
        <v>336</v>
      </c>
      <c r="AF56" s="6">
        <v>25.093075204765441</v>
      </c>
    </row>
    <row r="57" spans="1:32" customFormat="1" x14ac:dyDescent="0.25">
      <c r="A57" s="2">
        <v>53</v>
      </c>
      <c r="B57" t="s">
        <v>52</v>
      </c>
      <c r="C57" s="4">
        <v>532.20000000000005</v>
      </c>
      <c r="D57" s="1">
        <v>518</v>
      </c>
      <c r="E57" s="3">
        <v>-2.6682000000000001</v>
      </c>
      <c r="F57" s="5">
        <v>261.2</v>
      </c>
      <c r="G57" s="5">
        <v>307</v>
      </c>
      <c r="H57" s="6">
        <v>17.533999999999999</v>
      </c>
      <c r="I57" s="4">
        <v>241</v>
      </c>
      <c r="J57" s="1">
        <v>256</v>
      </c>
      <c r="K57" s="3">
        <v>6.2240000000000002</v>
      </c>
      <c r="L57" s="5">
        <v>232.8</v>
      </c>
      <c r="M57" s="5">
        <v>202</v>
      </c>
      <c r="N57" s="6">
        <v>-13.2302</v>
      </c>
      <c r="O57" s="4">
        <v>211.2</v>
      </c>
      <c r="P57" s="1">
        <v>228</v>
      </c>
      <c r="Q57" s="3">
        <v>7.9545000000000003</v>
      </c>
      <c r="R57" s="5">
        <v>232.2</v>
      </c>
      <c r="S57" s="5">
        <v>243</v>
      </c>
      <c r="T57" s="6">
        <v>4.6512000000000002</v>
      </c>
      <c r="U57" s="4">
        <v>229.6</v>
      </c>
      <c r="V57" s="1">
        <v>254</v>
      </c>
      <c r="W57" s="3">
        <v>10.6272</v>
      </c>
      <c r="X57" s="5">
        <v>219.6</v>
      </c>
      <c r="Y57" s="5">
        <v>231</v>
      </c>
      <c r="Z57" s="6">
        <v>5.1913</v>
      </c>
      <c r="AA57" s="4">
        <v>232</v>
      </c>
      <c r="AB57" s="1">
        <v>252</v>
      </c>
      <c r="AC57" s="3">
        <v>8.6206999999999994</v>
      </c>
      <c r="AD57" s="5">
        <v>219</v>
      </c>
      <c r="AE57" s="5">
        <v>296</v>
      </c>
      <c r="AF57" s="6">
        <v>35.159817351598171</v>
      </c>
    </row>
    <row r="58" spans="1:32" customFormat="1" x14ac:dyDescent="0.25">
      <c r="A58" s="2">
        <v>54</v>
      </c>
      <c r="B58" t="s">
        <v>53</v>
      </c>
      <c r="C58" s="4">
        <v>1441</v>
      </c>
      <c r="D58" s="1">
        <v>1286</v>
      </c>
      <c r="E58" s="3">
        <v>-10.756399999999999</v>
      </c>
      <c r="F58" s="5">
        <v>679.8</v>
      </c>
      <c r="G58" s="5">
        <v>732</v>
      </c>
      <c r="H58" s="6">
        <v>7.6790000000000003</v>
      </c>
      <c r="I58" s="4">
        <v>620.6</v>
      </c>
      <c r="J58" s="1">
        <v>616</v>
      </c>
      <c r="K58" s="3">
        <v>-0.74099999999999999</v>
      </c>
      <c r="L58" s="5">
        <v>601.6</v>
      </c>
      <c r="M58" s="5">
        <v>576</v>
      </c>
      <c r="N58" s="6">
        <v>-4.2553000000000001</v>
      </c>
      <c r="O58" s="4">
        <v>561</v>
      </c>
      <c r="P58" s="1">
        <v>566</v>
      </c>
      <c r="Q58" s="3">
        <v>0.89129999999999998</v>
      </c>
      <c r="R58" s="5">
        <v>636.4</v>
      </c>
      <c r="S58" s="5">
        <v>575</v>
      </c>
      <c r="T58" s="6">
        <v>-9.6479999999999997</v>
      </c>
      <c r="U58" s="4">
        <v>583.6</v>
      </c>
      <c r="V58" s="1">
        <v>654</v>
      </c>
      <c r="W58" s="3">
        <v>12.0631</v>
      </c>
      <c r="X58" s="5">
        <v>539.4</v>
      </c>
      <c r="Y58" s="5">
        <v>567</v>
      </c>
      <c r="Z58" s="6">
        <v>5.1167999999999996</v>
      </c>
      <c r="AA58" s="4">
        <v>617</v>
      </c>
      <c r="AB58" s="1">
        <v>668</v>
      </c>
      <c r="AC58" s="3">
        <v>8.2658000000000005</v>
      </c>
      <c r="AD58" s="5">
        <v>603.4</v>
      </c>
      <c r="AE58" s="5">
        <v>891</v>
      </c>
      <c r="AF58" s="6">
        <v>47.663241630759039</v>
      </c>
    </row>
    <row r="59" spans="1:32" customFormat="1" x14ac:dyDescent="0.25">
      <c r="A59" s="2">
        <v>55</v>
      </c>
      <c r="B59" t="s">
        <v>54</v>
      </c>
      <c r="C59" s="4">
        <v>582.20000000000005</v>
      </c>
      <c r="D59" s="1">
        <v>564</v>
      </c>
      <c r="E59" s="3">
        <v>-3.1261000000000001</v>
      </c>
      <c r="F59" s="5">
        <v>282.8</v>
      </c>
      <c r="G59" s="5">
        <v>312</v>
      </c>
      <c r="H59" s="6">
        <v>10.324999999999999</v>
      </c>
      <c r="I59" s="4">
        <v>233.8</v>
      </c>
      <c r="J59" s="1">
        <v>252</v>
      </c>
      <c r="K59" s="3">
        <v>7.7839999999999998</v>
      </c>
      <c r="L59" s="5">
        <v>237.8</v>
      </c>
      <c r="M59" s="5">
        <v>214</v>
      </c>
      <c r="N59" s="6">
        <v>-10.0084</v>
      </c>
      <c r="O59" s="4">
        <v>222.8</v>
      </c>
      <c r="P59" s="1">
        <v>214</v>
      </c>
      <c r="Q59" s="3">
        <v>-3.9497</v>
      </c>
      <c r="R59" s="5">
        <v>238.4</v>
      </c>
      <c r="S59" s="5">
        <v>232</v>
      </c>
      <c r="T59" s="6">
        <v>-2.6846000000000001</v>
      </c>
      <c r="U59" s="4">
        <v>235.4</v>
      </c>
      <c r="V59" s="1">
        <v>236</v>
      </c>
      <c r="W59" s="3">
        <v>0.25490000000000002</v>
      </c>
      <c r="X59" s="5">
        <v>210.4</v>
      </c>
      <c r="Y59" s="5">
        <v>219</v>
      </c>
      <c r="Z59" s="6">
        <v>4.0875000000000004</v>
      </c>
      <c r="AA59" s="4">
        <v>230.8</v>
      </c>
      <c r="AB59" s="1">
        <v>257</v>
      </c>
      <c r="AC59" s="3">
        <v>11.351800000000001</v>
      </c>
      <c r="AD59" s="5">
        <v>230.6</v>
      </c>
      <c r="AE59" s="5">
        <v>347</v>
      </c>
      <c r="AF59" s="6">
        <v>50.477016478751089</v>
      </c>
    </row>
    <row r="60" spans="1:32" customFormat="1" x14ac:dyDescent="0.25">
      <c r="A60" s="2">
        <v>56</v>
      </c>
      <c r="B60" t="s">
        <v>55</v>
      </c>
      <c r="C60" s="4">
        <v>766.8</v>
      </c>
      <c r="D60" s="1">
        <v>705</v>
      </c>
      <c r="E60" s="3">
        <v>-8.0594999999999999</v>
      </c>
      <c r="F60" s="5">
        <v>348.8</v>
      </c>
      <c r="G60" s="5">
        <v>351</v>
      </c>
      <c r="H60" s="6">
        <v>0.63100000000000001</v>
      </c>
      <c r="I60" s="4">
        <v>320.2</v>
      </c>
      <c r="J60" s="1">
        <v>298</v>
      </c>
      <c r="K60" s="3">
        <v>-6.9329999999999998</v>
      </c>
      <c r="L60" s="5">
        <v>318.39999999999998</v>
      </c>
      <c r="M60" s="5">
        <v>267</v>
      </c>
      <c r="N60" s="6">
        <v>-16.1432</v>
      </c>
      <c r="O60" s="4">
        <v>292.2</v>
      </c>
      <c r="P60" s="1">
        <v>270</v>
      </c>
      <c r="Q60" s="3">
        <v>-7.5975000000000001</v>
      </c>
      <c r="R60" s="5">
        <v>309.39999999999998</v>
      </c>
      <c r="S60" s="5">
        <v>347</v>
      </c>
      <c r="T60" s="6">
        <v>12.1526</v>
      </c>
      <c r="U60" s="4">
        <v>302</v>
      </c>
      <c r="V60" s="1">
        <v>344</v>
      </c>
      <c r="W60" s="3">
        <v>13.907299999999999</v>
      </c>
      <c r="X60" s="5">
        <v>263.60000000000002</v>
      </c>
      <c r="Y60" s="5">
        <v>257</v>
      </c>
      <c r="Z60" s="6">
        <v>-2.5038</v>
      </c>
      <c r="AA60" s="4">
        <v>314</v>
      </c>
      <c r="AB60" s="1">
        <v>324</v>
      </c>
      <c r="AC60" s="3">
        <v>3.1846999999999999</v>
      </c>
      <c r="AD60" s="5">
        <v>301.8</v>
      </c>
      <c r="AE60" s="5">
        <v>418</v>
      </c>
      <c r="AF60" s="6">
        <v>38.502319416832336</v>
      </c>
    </row>
    <row r="61" spans="1:32" customFormat="1" x14ac:dyDescent="0.25">
      <c r="A61" s="2">
        <v>57</v>
      </c>
      <c r="B61" t="s">
        <v>56</v>
      </c>
      <c r="C61" s="4">
        <v>376</v>
      </c>
      <c r="D61" s="1">
        <v>364</v>
      </c>
      <c r="E61" s="3">
        <v>-3.1915</v>
      </c>
      <c r="F61" s="5">
        <v>184</v>
      </c>
      <c r="G61" s="5">
        <v>195</v>
      </c>
      <c r="H61" s="6">
        <v>5.9779999999999998</v>
      </c>
      <c r="I61" s="4">
        <v>156.19999999999999</v>
      </c>
      <c r="J61" s="1">
        <v>179</v>
      </c>
      <c r="K61" s="3">
        <v>14.597</v>
      </c>
      <c r="L61" s="5">
        <v>153.6</v>
      </c>
      <c r="M61" s="5">
        <v>153</v>
      </c>
      <c r="N61" s="6">
        <v>-0.3906</v>
      </c>
      <c r="O61" s="4">
        <v>150.19999999999999</v>
      </c>
      <c r="P61" s="1">
        <v>136</v>
      </c>
      <c r="Q61" s="3">
        <v>-9.4541000000000004</v>
      </c>
      <c r="R61" s="5">
        <v>167.2</v>
      </c>
      <c r="S61" s="5">
        <v>138</v>
      </c>
      <c r="T61" s="6">
        <v>-17.464099999999998</v>
      </c>
      <c r="U61" s="4">
        <v>168.4</v>
      </c>
      <c r="V61" s="1">
        <v>154</v>
      </c>
      <c r="W61" s="3">
        <v>-8.5510999999999999</v>
      </c>
      <c r="X61" s="5">
        <v>133.80000000000001</v>
      </c>
      <c r="Y61" s="5">
        <v>119</v>
      </c>
      <c r="Z61" s="6">
        <v>-11.061299999999999</v>
      </c>
      <c r="AA61" s="4">
        <v>155.80000000000001</v>
      </c>
      <c r="AB61" s="1">
        <v>165</v>
      </c>
      <c r="AC61" s="3">
        <v>5.9050000000000002</v>
      </c>
      <c r="AD61" s="5">
        <v>154.4</v>
      </c>
      <c r="AE61" s="5">
        <v>191</v>
      </c>
      <c r="AF61" s="6">
        <v>23.704663212435229</v>
      </c>
    </row>
    <row r="62" spans="1:32" customFormat="1" x14ac:dyDescent="0.25">
      <c r="A62" s="2">
        <v>58</v>
      </c>
      <c r="B62" t="s">
        <v>57</v>
      </c>
      <c r="C62" s="4">
        <v>8121.4</v>
      </c>
      <c r="D62" s="1">
        <v>7410</v>
      </c>
      <c r="E62" s="3">
        <v>-8.7596000000000007</v>
      </c>
      <c r="F62" s="5">
        <v>3707</v>
      </c>
      <c r="G62" s="5">
        <v>3842</v>
      </c>
      <c r="H62" s="6">
        <v>3.6419999999999999</v>
      </c>
      <c r="I62" s="4">
        <v>3371.2</v>
      </c>
      <c r="J62" s="1">
        <v>3612</v>
      </c>
      <c r="K62" s="3">
        <v>7.1429999999999998</v>
      </c>
      <c r="L62" s="5">
        <v>3295.8</v>
      </c>
      <c r="M62" s="5">
        <v>3183</v>
      </c>
      <c r="N62" s="6">
        <v>-3.4224999999999999</v>
      </c>
      <c r="O62" s="4">
        <v>3237.2</v>
      </c>
      <c r="P62" s="1">
        <v>3090</v>
      </c>
      <c r="Q62" s="3">
        <v>-4.5471000000000004</v>
      </c>
      <c r="R62" s="5">
        <v>3427.6</v>
      </c>
      <c r="S62" s="5">
        <v>3381</v>
      </c>
      <c r="T62" s="6">
        <v>-1.3595999999999999</v>
      </c>
      <c r="U62" s="4">
        <v>3378.6</v>
      </c>
      <c r="V62" s="1">
        <v>3443</v>
      </c>
      <c r="W62" s="3">
        <v>1.9060999999999999</v>
      </c>
      <c r="X62" s="5">
        <v>3017.2</v>
      </c>
      <c r="Y62" s="5">
        <v>3231</v>
      </c>
      <c r="Z62" s="6">
        <v>7.0860000000000003</v>
      </c>
      <c r="AA62" s="4">
        <v>3378</v>
      </c>
      <c r="AB62" s="1">
        <v>3760</v>
      </c>
      <c r="AC62" s="3">
        <v>11.3085</v>
      </c>
      <c r="AD62" s="5">
        <v>3355.2</v>
      </c>
      <c r="AE62" s="5">
        <v>4691</v>
      </c>
      <c r="AF62" s="6">
        <v>39.812827849308547</v>
      </c>
    </row>
    <row r="63" spans="1:32" customFormat="1" x14ac:dyDescent="0.25">
      <c r="A63" s="2">
        <v>59</v>
      </c>
      <c r="B63" t="s">
        <v>58</v>
      </c>
      <c r="C63" s="4">
        <v>1040.4000000000001</v>
      </c>
      <c r="D63" s="1">
        <v>988</v>
      </c>
      <c r="E63" s="3">
        <v>-5.0365000000000002</v>
      </c>
      <c r="F63" s="5">
        <v>488.2</v>
      </c>
      <c r="G63" s="5">
        <v>525</v>
      </c>
      <c r="H63" s="6">
        <v>7.5380000000000003</v>
      </c>
      <c r="I63" s="4">
        <v>459</v>
      </c>
      <c r="J63" s="1">
        <v>426</v>
      </c>
      <c r="K63" s="3">
        <v>-7.19</v>
      </c>
      <c r="L63" s="5">
        <v>414</v>
      </c>
      <c r="M63" s="5">
        <v>467</v>
      </c>
      <c r="N63" s="6">
        <v>12.8019</v>
      </c>
      <c r="O63" s="4">
        <v>381.4</v>
      </c>
      <c r="P63" s="1">
        <v>389</v>
      </c>
      <c r="Q63" s="3">
        <v>1.9926999999999999</v>
      </c>
      <c r="R63" s="5">
        <v>429.4</v>
      </c>
      <c r="S63" s="5">
        <v>451</v>
      </c>
      <c r="T63" s="6">
        <v>5.0303000000000004</v>
      </c>
      <c r="U63" s="4">
        <v>430.6</v>
      </c>
      <c r="V63" s="1">
        <v>460</v>
      </c>
      <c r="W63" s="3">
        <v>6.8277000000000001</v>
      </c>
      <c r="X63" s="5">
        <v>400.4</v>
      </c>
      <c r="Y63" s="5">
        <v>474</v>
      </c>
      <c r="Z63" s="6">
        <v>18.381599999999999</v>
      </c>
      <c r="AA63" s="4">
        <v>406.6</v>
      </c>
      <c r="AB63" s="1">
        <v>472</v>
      </c>
      <c r="AC63" s="3">
        <v>16.084599999999998</v>
      </c>
      <c r="AD63" s="5">
        <v>414.6</v>
      </c>
      <c r="AE63" s="5">
        <v>554</v>
      </c>
      <c r="AF63" s="6">
        <v>33.622768933912198</v>
      </c>
    </row>
    <row r="64" spans="1:32" customFormat="1" x14ac:dyDescent="0.25">
      <c r="A64" s="2">
        <v>60</v>
      </c>
      <c r="B64" t="s">
        <v>59</v>
      </c>
      <c r="C64" s="4">
        <v>1115.5999999999999</v>
      </c>
      <c r="D64" s="1">
        <v>1061</v>
      </c>
      <c r="E64" s="3">
        <v>-4.8941999999999997</v>
      </c>
      <c r="F64" s="5">
        <v>517.4</v>
      </c>
      <c r="G64" s="5">
        <v>527</v>
      </c>
      <c r="H64" s="6">
        <v>1.855</v>
      </c>
      <c r="I64" s="4">
        <v>466</v>
      </c>
      <c r="J64" s="1">
        <v>478</v>
      </c>
      <c r="K64" s="3">
        <v>2.5750000000000002</v>
      </c>
      <c r="L64" s="5">
        <v>450</v>
      </c>
      <c r="M64" s="5">
        <v>434</v>
      </c>
      <c r="N64" s="6">
        <v>-3.5556000000000001</v>
      </c>
      <c r="O64" s="4">
        <v>406.4</v>
      </c>
      <c r="P64" s="1">
        <v>417</v>
      </c>
      <c r="Q64" s="3">
        <v>2.6082999999999998</v>
      </c>
      <c r="R64" s="5">
        <v>429.4</v>
      </c>
      <c r="S64" s="5">
        <v>432</v>
      </c>
      <c r="T64" s="6">
        <v>0.60550000000000004</v>
      </c>
      <c r="U64" s="4">
        <v>449.8</v>
      </c>
      <c r="V64" s="1">
        <v>431</v>
      </c>
      <c r="W64" s="3">
        <v>-4.1795999999999998</v>
      </c>
      <c r="X64" s="5">
        <v>396.6</v>
      </c>
      <c r="Y64" s="5">
        <v>406</v>
      </c>
      <c r="Z64" s="6">
        <v>2.3700999999999999</v>
      </c>
      <c r="AA64" s="4">
        <v>431.4</v>
      </c>
      <c r="AB64" s="1">
        <v>521</v>
      </c>
      <c r="AC64" s="3">
        <v>20.769600000000001</v>
      </c>
      <c r="AD64" s="5">
        <v>452.4</v>
      </c>
      <c r="AE64" s="5">
        <v>600</v>
      </c>
      <c r="AF64" s="6">
        <v>32.62599469496022</v>
      </c>
    </row>
    <row r="65" spans="1:32" customFormat="1" x14ac:dyDescent="0.25">
      <c r="A65" s="2">
        <v>61</v>
      </c>
      <c r="B65" t="s">
        <v>60</v>
      </c>
      <c r="C65" s="4">
        <v>1639.6</v>
      </c>
      <c r="D65" s="1">
        <v>1517</v>
      </c>
      <c r="E65" s="3">
        <v>-7.4774000000000003</v>
      </c>
      <c r="F65" s="5">
        <v>726.2</v>
      </c>
      <c r="G65" s="5">
        <v>769</v>
      </c>
      <c r="H65" s="6">
        <v>5.8940000000000001</v>
      </c>
      <c r="I65" s="4">
        <v>665</v>
      </c>
      <c r="J65" s="1">
        <v>626</v>
      </c>
      <c r="K65" s="3">
        <v>-5.8650000000000002</v>
      </c>
      <c r="L65" s="5">
        <v>669.2</v>
      </c>
      <c r="M65" s="5">
        <v>623</v>
      </c>
      <c r="N65" s="6">
        <v>-6.9038000000000004</v>
      </c>
      <c r="O65" s="4">
        <v>598</v>
      </c>
      <c r="P65" s="1">
        <v>568</v>
      </c>
      <c r="Q65" s="3">
        <v>-5.0167000000000002</v>
      </c>
      <c r="R65" s="5">
        <v>659</v>
      </c>
      <c r="S65" s="5">
        <v>671</v>
      </c>
      <c r="T65" s="6">
        <v>1.8209</v>
      </c>
      <c r="U65" s="4">
        <v>650</v>
      </c>
      <c r="V65" s="1">
        <v>660</v>
      </c>
      <c r="W65" s="3">
        <v>1.5385</v>
      </c>
      <c r="X65" s="5">
        <v>573.4</v>
      </c>
      <c r="Y65" s="5">
        <v>615</v>
      </c>
      <c r="Z65" s="6">
        <v>7.2549999999999999</v>
      </c>
      <c r="AA65" s="4">
        <v>641</v>
      </c>
      <c r="AB65" s="1">
        <v>748</v>
      </c>
      <c r="AC65" s="3">
        <v>16.692699999999999</v>
      </c>
      <c r="AD65" s="5">
        <v>650.79999999999995</v>
      </c>
      <c r="AE65" s="5">
        <v>1065</v>
      </c>
      <c r="AF65" s="6">
        <v>63.644744929317774</v>
      </c>
    </row>
    <row r="66" spans="1:32" customFormat="1" x14ac:dyDescent="0.25">
      <c r="A66" s="2">
        <v>62</v>
      </c>
      <c r="B66" t="s">
        <v>61</v>
      </c>
      <c r="C66" s="4">
        <v>674</v>
      </c>
      <c r="D66" s="1">
        <v>617</v>
      </c>
      <c r="E66" s="3">
        <v>-8.4570000000000007</v>
      </c>
      <c r="F66" s="5">
        <v>287.60000000000002</v>
      </c>
      <c r="G66" s="5">
        <v>289</v>
      </c>
      <c r="H66" s="6">
        <v>0.48699999999999999</v>
      </c>
      <c r="I66" s="4">
        <v>272</v>
      </c>
      <c r="J66" s="1">
        <v>283</v>
      </c>
      <c r="K66" s="3">
        <v>4.0439999999999996</v>
      </c>
      <c r="L66" s="5">
        <v>276.8</v>
      </c>
      <c r="M66" s="5">
        <v>232</v>
      </c>
      <c r="N66" s="6">
        <v>-16.184999999999999</v>
      </c>
      <c r="O66" s="4">
        <v>249</v>
      </c>
      <c r="P66" s="1">
        <v>238</v>
      </c>
      <c r="Q66" s="3">
        <v>-4.4177</v>
      </c>
      <c r="R66" s="5">
        <v>269</v>
      </c>
      <c r="S66" s="5">
        <v>249</v>
      </c>
      <c r="T66" s="6">
        <v>-7.4348999999999998</v>
      </c>
      <c r="U66" s="4">
        <v>262.39999999999998</v>
      </c>
      <c r="V66" s="1">
        <v>257</v>
      </c>
      <c r="W66" s="3">
        <v>-2.0579000000000001</v>
      </c>
      <c r="X66" s="5">
        <v>240.6</v>
      </c>
      <c r="Y66" s="5">
        <v>250</v>
      </c>
      <c r="Z66" s="6">
        <v>3.9068999999999998</v>
      </c>
      <c r="AA66" s="4">
        <v>259</v>
      </c>
      <c r="AB66" s="1">
        <v>324</v>
      </c>
      <c r="AC66" s="3">
        <v>25.096499999999999</v>
      </c>
      <c r="AD66" s="5">
        <v>280</v>
      </c>
      <c r="AE66" s="5">
        <v>340</v>
      </c>
      <c r="AF66" s="6">
        <v>21.428571428571427</v>
      </c>
    </row>
    <row r="67" spans="1:32" customFormat="1" x14ac:dyDescent="0.25">
      <c r="A67" s="2">
        <v>63</v>
      </c>
      <c r="B67" t="s">
        <v>62</v>
      </c>
      <c r="C67" s="4">
        <v>5506.8</v>
      </c>
      <c r="D67" s="1">
        <v>5314</v>
      </c>
      <c r="E67" s="3">
        <v>-3.5011000000000001</v>
      </c>
      <c r="F67" s="5">
        <v>2473.4</v>
      </c>
      <c r="G67" s="5">
        <v>2543</v>
      </c>
      <c r="H67" s="6">
        <v>2.8140000000000001</v>
      </c>
      <c r="I67" s="4">
        <v>2225</v>
      </c>
      <c r="J67" s="1">
        <v>2334</v>
      </c>
      <c r="K67" s="3">
        <v>4.899</v>
      </c>
      <c r="L67" s="5">
        <v>2149.1999999999998</v>
      </c>
      <c r="M67" s="5">
        <v>2075</v>
      </c>
      <c r="N67" s="6">
        <v>-3.4523999999999999</v>
      </c>
      <c r="O67" s="4">
        <v>2009.6</v>
      </c>
      <c r="P67" s="1">
        <v>1941</v>
      </c>
      <c r="Q67" s="3">
        <v>-3.4136000000000002</v>
      </c>
      <c r="R67" s="5">
        <v>2186.6</v>
      </c>
      <c r="S67" s="5">
        <v>2167</v>
      </c>
      <c r="T67" s="6">
        <v>-0.89639999999999997</v>
      </c>
      <c r="U67" s="4">
        <v>2164.1999999999998</v>
      </c>
      <c r="V67" s="1">
        <v>2136</v>
      </c>
      <c r="W67" s="3">
        <v>-1.3029999999999999</v>
      </c>
      <c r="X67" s="5">
        <v>1960.8</v>
      </c>
      <c r="Y67" s="5">
        <v>2039</v>
      </c>
      <c r="Z67" s="6">
        <v>3.9882</v>
      </c>
      <c r="AA67" s="4">
        <v>2169.4</v>
      </c>
      <c r="AB67" s="1">
        <v>2676</v>
      </c>
      <c r="AC67" s="3">
        <v>23.3521</v>
      </c>
      <c r="AD67" s="5">
        <v>2172</v>
      </c>
      <c r="AE67" s="5">
        <v>3389</v>
      </c>
      <c r="AF67" s="6">
        <v>56.03130755064457</v>
      </c>
    </row>
    <row r="68" spans="1:32" customFormat="1" x14ac:dyDescent="0.25">
      <c r="A68" s="2">
        <v>64</v>
      </c>
      <c r="B68" t="s">
        <v>63</v>
      </c>
      <c r="C68" s="4">
        <v>951.6</v>
      </c>
      <c r="D68" s="1">
        <v>922</v>
      </c>
      <c r="E68" s="3">
        <v>-3.1105999999999998</v>
      </c>
      <c r="F68" s="5">
        <v>441</v>
      </c>
      <c r="G68" s="5">
        <v>507</v>
      </c>
      <c r="H68" s="6">
        <v>14.965999999999999</v>
      </c>
      <c r="I68" s="4">
        <v>394.8</v>
      </c>
      <c r="J68" s="1">
        <v>423</v>
      </c>
      <c r="K68" s="3">
        <v>7.1429999999999998</v>
      </c>
      <c r="L68" s="5">
        <v>388.6</v>
      </c>
      <c r="M68" s="5">
        <v>398</v>
      </c>
      <c r="N68" s="6">
        <v>2.4188999999999998</v>
      </c>
      <c r="O68" s="4">
        <v>375.8</v>
      </c>
      <c r="P68" s="1">
        <v>424</v>
      </c>
      <c r="Q68" s="3">
        <v>12.826000000000001</v>
      </c>
      <c r="R68" s="5">
        <v>383</v>
      </c>
      <c r="S68" s="5">
        <v>366</v>
      </c>
      <c r="T68" s="6">
        <v>-4.4386000000000001</v>
      </c>
      <c r="U68" s="4">
        <v>383.2</v>
      </c>
      <c r="V68" s="1">
        <v>414</v>
      </c>
      <c r="W68" s="3">
        <v>8.0375999999999994</v>
      </c>
      <c r="X68" s="5">
        <v>349.6</v>
      </c>
      <c r="Y68" s="5">
        <v>379</v>
      </c>
      <c r="Z68" s="6">
        <v>8.4095999999999993</v>
      </c>
      <c r="AA68" s="4">
        <v>387.4</v>
      </c>
      <c r="AB68" s="1">
        <v>440</v>
      </c>
      <c r="AC68" s="3">
        <v>13.5777</v>
      </c>
      <c r="AD68" s="5">
        <v>373</v>
      </c>
      <c r="AE68" s="5">
        <v>509</v>
      </c>
      <c r="AF68" s="6">
        <v>36.461126005361933</v>
      </c>
    </row>
    <row r="69" spans="1:32" customFormat="1" x14ac:dyDescent="0.25">
      <c r="A69" s="2">
        <v>65</v>
      </c>
      <c r="B69" t="s">
        <v>64</v>
      </c>
      <c r="C69" s="4">
        <v>2309.1999999999998</v>
      </c>
      <c r="D69" s="1">
        <v>2158</v>
      </c>
      <c r="E69" s="3">
        <v>-6.5476999999999999</v>
      </c>
      <c r="F69" s="5">
        <v>1097.8</v>
      </c>
      <c r="G69" s="5">
        <v>1033</v>
      </c>
      <c r="H69" s="6">
        <v>-5.9029999999999996</v>
      </c>
      <c r="I69" s="4">
        <v>933</v>
      </c>
      <c r="J69" s="1">
        <v>927</v>
      </c>
      <c r="K69" s="3">
        <v>-0.64300000000000002</v>
      </c>
      <c r="L69" s="5">
        <v>873.8</v>
      </c>
      <c r="M69" s="5">
        <v>815</v>
      </c>
      <c r="N69" s="6">
        <v>-6.7291999999999996</v>
      </c>
      <c r="O69" s="4">
        <v>842.2</v>
      </c>
      <c r="P69" s="1">
        <v>788</v>
      </c>
      <c r="Q69" s="3">
        <v>-6.4355000000000002</v>
      </c>
      <c r="R69" s="5">
        <v>903.6</v>
      </c>
      <c r="S69" s="5">
        <v>895</v>
      </c>
      <c r="T69" s="6">
        <v>-0.95169999999999999</v>
      </c>
      <c r="U69" s="4">
        <v>881</v>
      </c>
      <c r="V69" s="1">
        <v>898</v>
      </c>
      <c r="W69" s="3">
        <v>1.9296</v>
      </c>
      <c r="X69" s="5">
        <v>792.4</v>
      </c>
      <c r="Y69" s="5">
        <v>778</v>
      </c>
      <c r="Z69" s="6">
        <v>-1.8172999999999999</v>
      </c>
      <c r="AA69" s="4">
        <v>868.4</v>
      </c>
      <c r="AB69" s="1">
        <v>926</v>
      </c>
      <c r="AC69" s="3">
        <v>6.6329000000000002</v>
      </c>
      <c r="AD69" s="5">
        <v>901</v>
      </c>
      <c r="AE69" s="5">
        <v>1102</v>
      </c>
      <c r="AF69" s="6">
        <v>22.308546059933406</v>
      </c>
    </row>
    <row r="70" spans="1:32" customFormat="1" x14ac:dyDescent="0.25">
      <c r="A70" s="2">
        <v>66</v>
      </c>
      <c r="B70" t="s">
        <v>65</v>
      </c>
      <c r="C70" s="4">
        <v>742.4</v>
      </c>
      <c r="D70" s="1">
        <v>618</v>
      </c>
      <c r="E70" s="3">
        <v>-16.756499999999999</v>
      </c>
      <c r="F70" s="5">
        <v>327.39999999999998</v>
      </c>
      <c r="G70" s="5">
        <v>317</v>
      </c>
      <c r="H70" s="6">
        <v>-3.177</v>
      </c>
      <c r="I70" s="4">
        <v>290.8</v>
      </c>
      <c r="J70" s="1">
        <v>295</v>
      </c>
      <c r="K70" s="3">
        <v>1.444</v>
      </c>
      <c r="L70" s="5">
        <v>274</v>
      </c>
      <c r="M70" s="5">
        <v>271</v>
      </c>
      <c r="N70" s="6">
        <v>-1.0949</v>
      </c>
      <c r="O70" s="4">
        <v>268.8</v>
      </c>
      <c r="P70" s="1">
        <v>258</v>
      </c>
      <c r="Q70" s="3">
        <v>-4.0179</v>
      </c>
      <c r="R70" s="5">
        <v>296</v>
      </c>
      <c r="S70" s="5">
        <v>258</v>
      </c>
      <c r="T70" s="6">
        <v>-12.8378</v>
      </c>
      <c r="U70" s="4">
        <v>293</v>
      </c>
      <c r="V70" s="1">
        <v>259</v>
      </c>
      <c r="W70" s="3">
        <v>-11.604100000000001</v>
      </c>
      <c r="X70" s="5">
        <v>266.60000000000002</v>
      </c>
      <c r="Y70" s="5">
        <v>263</v>
      </c>
      <c r="Z70" s="6">
        <v>-1.3503000000000001</v>
      </c>
      <c r="AA70" s="4">
        <v>299.8</v>
      </c>
      <c r="AB70" s="1">
        <v>352</v>
      </c>
      <c r="AC70" s="3">
        <v>17.4116</v>
      </c>
      <c r="AD70" s="5">
        <v>300.60000000000002</v>
      </c>
      <c r="AE70" s="5">
        <v>490</v>
      </c>
      <c r="AF70" s="6">
        <v>63.007318695941436</v>
      </c>
    </row>
    <row r="71" spans="1:32" customFormat="1" x14ac:dyDescent="0.25">
      <c r="A71" s="2">
        <v>67</v>
      </c>
      <c r="B71" t="s">
        <v>66</v>
      </c>
      <c r="C71" s="4">
        <v>663.6</v>
      </c>
      <c r="D71" s="1">
        <v>687</v>
      </c>
      <c r="E71" s="3">
        <v>3.5261999999999998</v>
      </c>
      <c r="F71" s="5">
        <v>305.2</v>
      </c>
      <c r="G71" s="5">
        <v>389</v>
      </c>
      <c r="H71" s="6">
        <v>27.457000000000001</v>
      </c>
      <c r="I71" s="4">
        <v>273.8</v>
      </c>
      <c r="J71" s="1">
        <v>309</v>
      </c>
      <c r="K71" s="3">
        <v>12.856</v>
      </c>
      <c r="L71" s="5">
        <v>273</v>
      </c>
      <c r="M71" s="5">
        <v>266</v>
      </c>
      <c r="N71" s="6">
        <v>-2.5640999999999998</v>
      </c>
      <c r="O71" s="4">
        <v>256</v>
      </c>
      <c r="P71" s="1">
        <v>269</v>
      </c>
      <c r="Q71" s="3">
        <v>5.0781000000000001</v>
      </c>
      <c r="R71" s="5">
        <v>270.2</v>
      </c>
      <c r="S71" s="5">
        <v>246</v>
      </c>
      <c r="T71" s="6">
        <v>-8.9563000000000006</v>
      </c>
      <c r="U71" s="4">
        <v>277.8</v>
      </c>
      <c r="V71" s="1">
        <v>257</v>
      </c>
      <c r="W71" s="3">
        <v>-7.4874000000000001</v>
      </c>
      <c r="X71" s="5">
        <v>250</v>
      </c>
      <c r="Y71" s="5">
        <v>232</v>
      </c>
      <c r="Z71" s="6">
        <v>-7.2</v>
      </c>
      <c r="AA71" s="4">
        <v>271.8</v>
      </c>
      <c r="AB71" s="1">
        <v>310</v>
      </c>
      <c r="AC71" s="3">
        <v>14.054500000000001</v>
      </c>
      <c r="AD71" s="5">
        <v>279.39999999999998</v>
      </c>
      <c r="AE71" s="5">
        <v>381</v>
      </c>
      <c r="AF71" s="6">
        <v>36.363636363636374</v>
      </c>
    </row>
    <row r="72" spans="1:32" customFormat="1" x14ac:dyDescent="0.25">
      <c r="A72" s="2">
        <v>68</v>
      </c>
      <c r="B72" t="s">
        <v>67</v>
      </c>
      <c r="C72" s="4">
        <v>681</v>
      </c>
      <c r="D72" s="1">
        <v>647</v>
      </c>
      <c r="E72" s="3">
        <v>-4.9927000000000001</v>
      </c>
      <c r="F72" s="5">
        <v>309.39999999999998</v>
      </c>
      <c r="G72" s="5">
        <v>415</v>
      </c>
      <c r="H72" s="6">
        <v>34.131</v>
      </c>
      <c r="I72" s="4">
        <v>276.2</v>
      </c>
      <c r="J72" s="1">
        <v>376</v>
      </c>
      <c r="K72" s="3">
        <v>36.133000000000003</v>
      </c>
      <c r="L72" s="5">
        <v>273.39999999999998</v>
      </c>
      <c r="M72" s="5">
        <v>294</v>
      </c>
      <c r="N72" s="6">
        <v>7.5347</v>
      </c>
      <c r="O72" s="4">
        <v>271.2</v>
      </c>
      <c r="P72" s="1">
        <v>269</v>
      </c>
      <c r="Q72" s="3">
        <v>-0.81120000000000003</v>
      </c>
      <c r="R72" s="5">
        <v>302.8</v>
      </c>
      <c r="S72" s="5">
        <v>287</v>
      </c>
      <c r="T72" s="6">
        <v>-5.218</v>
      </c>
      <c r="U72" s="4">
        <v>290</v>
      </c>
      <c r="V72" s="1">
        <v>330</v>
      </c>
      <c r="W72" s="3">
        <v>13.793100000000001</v>
      </c>
      <c r="X72" s="5">
        <v>242</v>
      </c>
      <c r="Y72" s="5">
        <v>249</v>
      </c>
      <c r="Z72" s="6">
        <v>2.8925999999999998</v>
      </c>
      <c r="AA72" s="4">
        <v>277.2</v>
      </c>
      <c r="AB72" s="1">
        <v>264</v>
      </c>
      <c r="AC72" s="3">
        <v>-4.7618999999999998</v>
      </c>
      <c r="AD72" s="5">
        <v>291.2</v>
      </c>
      <c r="AE72" s="5">
        <v>301</v>
      </c>
      <c r="AF72" s="6">
        <v>3.3653846153846194</v>
      </c>
    </row>
    <row r="73" spans="1:32" customFormat="1" x14ac:dyDescent="0.25">
      <c r="A73" s="2">
        <v>69</v>
      </c>
      <c r="B73" t="s">
        <v>68</v>
      </c>
      <c r="C73" s="4">
        <v>910.4</v>
      </c>
      <c r="D73" s="1">
        <v>879</v>
      </c>
      <c r="E73" s="3">
        <v>-3.4489999999999998</v>
      </c>
      <c r="F73" s="5">
        <v>430.2</v>
      </c>
      <c r="G73" s="5">
        <v>448</v>
      </c>
      <c r="H73" s="6">
        <v>4.1379999999999999</v>
      </c>
      <c r="I73" s="4">
        <v>386.2</v>
      </c>
      <c r="J73" s="1">
        <v>456</v>
      </c>
      <c r="K73" s="3">
        <v>18.074000000000002</v>
      </c>
      <c r="L73" s="5">
        <v>370.2</v>
      </c>
      <c r="M73" s="5">
        <v>380</v>
      </c>
      <c r="N73" s="6">
        <v>2.6472000000000002</v>
      </c>
      <c r="O73" s="4">
        <v>360.2</v>
      </c>
      <c r="P73" s="1">
        <v>328</v>
      </c>
      <c r="Q73" s="3">
        <v>-8.9395000000000007</v>
      </c>
      <c r="R73" s="5">
        <v>389</v>
      </c>
      <c r="S73" s="5">
        <v>367</v>
      </c>
      <c r="T73" s="6">
        <v>-5.6555</v>
      </c>
      <c r="U73" s="4">
        <v>371.4</v>
      </c>
      <c r="V73" s="1">
        <v>387</v>
      </c>
      <c r="W73" s="3">
        <v>4.2003000000000004</v>
      </c>
      <c r="X73" s="5">
        <v>328.6</v>
      </c>
      <c r="Y73" s="5">
        <v>310</v>
      </c>
      <c r="Z73" s="6">
        <v>-5.6604000000000001</v>
      </c>
      <c r="AA73" s="4">
        <v>381.4</v>
      </c>
      <c r="AB73" s="1">
        <v>376</v>
      </c>
      <c r="AC73" s="3">
        <v>-1.4157999999999999</v>
      </c>
      <c r="AD73" s="5">
        <v>376.2</v>
      </c>
      <c r="AE73" s="5">
        <v>441</v>
      </c>
      <c r="AF73" s="6">
        <v>17.224880382775122</v>
      </c>
    </row>
    <row r="74" spans="1:32" customFormat="1" x14ac:dyDescent="0.25">
      <c r="A74" s="2">
        <v>70</v>
      </c>
      <c r="B74" t="s">
        <v>69</v>
      </c>
      <c r="C74" s="4">
        <v>535</v>
      </c>
      <c r="D74" s="1">
        <v>457</v>
      </c>
      <c r="E74" s="3">
        <v>-14.5794</v>
      </c>
      <c r="F74" s="5">
        <v>256.39999999999998</v>
      </c>
      <c r="G74" s="5">
        <v>262</v>
      </c>
      <c r="H74" s="6">
        <v>2.1840000000000002</v>
      </c>
      <c r="I74" s="4">
        <v>226.6</v>
      </c>
      <c r="J74" s="1">
        <v>234</v>
      </c>
      <c r="K74" s="3">
        <v>3.266</v>
      </c>
      <c r="L74" s="5">
        <v>205.4</v>
      </c>
      <c r="M74" s="5">
        <v>229</v>
      </c>
      <c r="N74" s="6">
        <v>11.489800000000001</v>
      </c>
      <c r="O74" s="4">
        <v>203.4</v>
      </c>
      <c r="P74" s="1">
        <v>225</v>
      </c>
      <c r="Q74" s="3">
        <v>10.6195</v>
      </c>
      <c r="R74" s="5">
        <v>238.6</v>
      </c>
      <c r="S74" s="5">
        <v>219</v>
      </c>
      <c r="T74" s="6">
        <v>-8.2146000000000008</v>
      </c>
      <c r="U74" s="4">
        <v>232</v>
      </c>
      <c r="V74" s="1">
        <v>225</v>
      </c>
      <c r="W74" s="3">
        <v>-3.0171999999999999</v>
      </c>
      <c r="X74" s="5">
        <v>191.6</v>
      </c>
      <c r="Y74" s="5">
        <v>208</v>
      </c>
      <c r="Z74" s="6">
        <v>8.5594999999999999</v>
      </c>
      <c r="AA74" s="4">
        <v>214.8</v>
      </c>
      <c r="AB74" s="1">
        <v>235</v>
      </c>
      <c r="AC74" s="3">
        <v>9.4040999999999997</v>
      </c>
      <c r="AD74" s="5">
        <v>220.8</v>
      </c>
      <c r="AE74" s="5">
        <v>292</v>
      </c>
      <c r="AF74" s="6">
        <v>32.246376811594196</v>
      </c>
    </row>
    <row r="75" spans="1:32" customFormat="1" x14ac:dyDescent="0.25">
      <c r="A75" s="2">
        <v>71</v>
      </c>
      <c r="B75" t="s">
        <v>70</v>
      </c>
      <c r="C75" s="4">
        <v>1221.8</v>
      </c>
      <c r="D75" s="1">
        <v>1174</v>
      </c>
      <c r="E75" s="3">
        <v>-3.9123000000000001</v>
      </c>
      <c r="F75" s="5">
        <v>576.20000000000005</v>
      </c>
      <c r="G75" s="5">
        <v>712</v>
      </c>
      <c r="H75" s="6">
        <v>23.568000000000001</v>
      </c>
      <c r="I75" s="4">
        <v>510.6</v>
      </c>
      <c r="J75" s="1">
        <v>614</v>
      </c>
      <c r="K75" s="3">
        <v>20.251000000000001</v>
      </c>
      <c r="L75" s="5">
        <v>479.8</v>
      </c>
      <c r="M75" s="5">
        <v>520</v>
      </c>
      <c r="N75" s="6">
        <v>8.3785000000000007</v>
      </c>
      <c r="O75" s="4">
        <v>486</v>
      </c>
      <c r="P75" s="1">
        <v>494</v>
      </c>
      <c r="Q75" s="3">
        <v>1.6460999999999999</v>
      </c>
      <c r="R75" s="5">
        <v>530.20000000000005</v>
      </c>
      <c r="S75" s="5">
        <v>575</v>
      </c>
      <c r="T75" s="6">
        <v>8.4496000000000002</v>
      </c>
      <c r="U75" s="4">
        <v>525.4</v>
      </c>
      <c r="V75" s="1">
        <v>577</v>
      </c>
      <c r="W75" s="3">
        <v>9.8210999999999995</v>
      </c>
      <c r="X75" s="5">
        <v>448</v>
      </c>
      <c r="Y75" s="5">
        <v>487</v>
      </c>
      <c r="Z75" s="6">
        <v>8.7053999999999991</v>
      </c>
      <c r="AA75" s="4">
        <v>491.4</v>
      </c>
      <c r="AB75" s="1">
        <v>624</v>
      </c>
      <c r="AC75" s="3">
        <v>26.984100000000002</v>
      </c>
      <c r="AD75" s="5">
        <v>503.2</v>
      </c>
      <c r="AE75" s="5">
        <v>895</v>
      </c>
      <c r="AF75" s="6">
        <v>77.861685214626391</v>
      </c>
    </row>
    <row r="76" spans="1:32" customFormat="1" x14ac:dyDescent="0.25">
      <c r="A76" s="2">
        <v>72</v>
      </c>
      <c r="B76" t="s">
        <v>71</v>
      </c>
      <c r="C76" s="4">
        <v>2273.8000000000002</v>
      </c>
      <c r="D76" s="1">
        <v>2161</v>
      </c>
      <c r="E76" s="3">
        <v>-4.9608999999999996</v>
      </c>
      <c r="F76" s="5">
        <v>1037.5999999999999</v>
      </c>
      <c r="G76" s="5">
        <v>1200</v>
      </c>
      <c r="H76" s="6">
        <v>15.651999999999999</v>
      </c>
      <c r="I76" s="4">
        <v>931.8</v>
      </c>
      <c r="J76" s="1">
        <v>1097</v>
      </c>
      <c r="K76" s="3">
        <v>17.728999999999999</v>
      </c>
      <c r="L76" s="5">
        <v>905</v>
      </c>
      <c r="M76" s="5">
        <v>925</v>
      </c>
      <c r="N76" s="6">
        <v>2.2099000000000002</v>
      </c>
      <c r="O76" s="4">
        <v>860</v>
      </c>
      <c r="P76" s="1">
        <v>954</v>
      </c>
      <c r="Q76" s="3">
        <v>10.930199999999999</v>
      </c>
      <c r="R76" s="5">
        <v>938.8</v>
      </c>
      <c r="S76" s="5">
        <v>943</v>
      </c>
      <c r="T76" s="6">
        <v>0.44740000000000002</v>
      </c>
      <c r="U76" s="4">
        <v>915.2</v>
      </c>
      <c r="V76" s="1">
        <v>1020</v>
      </c>
      <c r="W76" s="3">
        <v>11.451000000000001</v>
      </c>
      <c r="X76" s="5">
        <v>845.4</v>
      </c>
      <c r="Y76" s="5">
        <v>958</v>
      </c>
      <c r="Z76" s="6">
        <v>13.319100000000001</v>
      </c>
      <c r="AA76" s="4">
        <v>892.6</v>
      </c>
      <c r="AB76" s="1">
        <v>1063</v>
      </c>
      <c r="AC76" s="3">
        <v>19.090299999999999</v>
      </c>
      <c r="AD76" s="5">
        <v>931.8</v>
      </c>
      <c r="AE76" s="5">
        <v>1364</v>
      </c>
      <c r="AF76" s="6">
        <v>46.383344065250057</v>
      </c>
    </row>
    <row r="77" spans="1:32" customFormat="1" x14ac:dyDescent="0.25">
      <c r="A77" s="2">
        <v>73</v>
      </c>
      <c r="B77" t="s">
        <v>72</v>
      </c>
      <c r="C77" s="4">
        <v>1094.5999999999999</v>
      </c>
      <c r="D77" s="1">
        <v>1075</v>
      </c>
      <c r="E77" s="3">
        <v>-1.7906</v>
      </c>
      <c r="F77" s="5">
        <v>527.6</v>
      </c>
      <c r="G77" s="5">
        <v>542</v>
      </c>
      <c r="H77" s="6">
        <v>2.7290000000000001</v>
      </c>
      <c r="I77" s="4">
        <v>450.6</v>
      </c>
      <c r="J77" s="1">
        <v>527</v>
      </c>
      <c r="K77" s="3">
        <v>16.954999999999998</v>
      </c>
      <c r="L77" s="5">
        <v>448.4</v>
      </c>
      <c r="M77" s="5">
        <v>434</v>
      </c>
      <c r="N77" s="6">
        <v>-3.2113999999999998</v>
      </c>
      <c r="O77" s="4">
        <v>433.6</v>
      </c>
      <c r="P77" s="1">
        <v>422</v>
      </c>
      <c r="Q77" s="3">
        <v>-2.6753</v>
      </c>
      <c r="R77" s="5">
        <v>497</v>
      </c>
      <c r="S77" s="5">
        <v>532</v>
      </c>
      <c r="T77" s="6">
        <v>7.0423</v>
      </c>
      <c r="U77" s="4">
        <v>481.4</v>
      </c>
      <c r="V77" s="1">
        <v>488</v>
      </c>
      <c r="W77" s="3">
        <v>1.371</v>
      </c>
      <c r="X77" s="5">
        <v>418.2</v>
      </c>
      <c r="Y77" s="5">
        <v>493</v>
      </c>
      <c r="Z77" s="6">
        <v>17.886199999999999</v>
      </c>
      <c r="AA77" s="4">
        <v>442.4</v>
      </c>
      <c r="AB77" s="1">
        <v>438</v>
      </c>
      <c r="AC77" s="3">
        <v>-0.99460000000000004</v>
      </c>
      <c r="AD77" s="5">
        <v>447.8</v>
      </c>
      <c r="AE77" s="5">
        <v>605</v>
      </c>
      <c r="AF77" s="6">
        <v>35.104957570343899</v>
      </c>
    </row>
    <row r="78" spans="1:32" customFormat="1" x14ac:dyDescent="0.25">
      <c r="A78" s="2">
        <v>74</v>
      </c>
      <c r="B78" t="s">
        <v>73</v>
      </c>
      <c r="C78" s="4">
        <v>808.6</v>
      </c>
      <c r="D78" s="1">
        <v>789</v>
      </c>
      <c r="E78" s="3">
        <v>-2.4239000000000002</v>
      </c>
      <c r="F78" s="5">
        <v>376.8</v>
      </c>
      <c r="G78" s="5">
        <v>431</v>
      </c>
      <c r="H78" s="6">
        <v>14.384</v>
      </c>
      <c r="I78" s="4">
        <v>341.6</v>
      </c>
      <c r="J78" s="1">
        <v>427</v>
      </c>
      <c r="K78" s="3">
        <v>25</v>
      </c>
      <c r="L78" s="5">
        <v>322.8</v>
      </c>
      <c r="M78" s="5">
        <v>330</v>
      </c>
      <c r="N78" s="6">
        <v>2.2305000000000001</v>
      </c>
      <c r="O78" s="4">
        <v>308.8</v>
      </c>
      <c r="P78" s="1">
        <v>347</v>
      </c>
      <c r="Q78" s="3">
        <v>12.3705</v>
      </c>
      <c r="R78" s="5">
        <v>334.6</v>
      </c>
      <c r="S78" s="5">
        <v>298</v>
      </c>
      <c r="T78" s="6">
        <v>-10.9384</v>
      </c>
      <c r="U78" s="4">
        <v>330.2</v>
      </c>
      <c r="V78" s="1">
        <v>368</v>
      </c>
      <c r="W78" s="3">
        <v>11.4476</v>
      </c>
      <c r="X78" s="5">
        <v>303</v>
      </c>
      <c r="Y78" s="5">
        <v>311</v>
      </c>
      <c r="Z78" s="6">
        <v>2.6402999999999999</v>
      </c>
      <c r="AA78" s="4">
        <v>317.2</v>
      </c>
      <c r="AB78" s="1">
        <v>334</v>
      </c>
      <c r="AC78" s="3">
        <v>5.2962999999999996</v>
      </c>
      <c r="AD78" s="5">
        <v>334.2</v>
      </c>
      <c r="AE78" s="5">
        <v>380</v>
      </c>
      <c r="AF78" s="6">
        <v>13.704368641532019</v>
      </c>
    </row>
    <row r="79" spans="1:32" customFormat="1" x14ac:dyDescent="0.25">
      <c r="A79" s="2">
        <v>75</v>
      </c>
      <c r="B79" t="s">
        <v>74</v>
      </c>
      <c r="C79" s="4">
        <v>1706</v>
      </c>
      <c r="D79" s="1">
        <v>1646</v>
      </c>
      <c r="E79" s="3">
        <v>-3.5169999999999999</v>
      </c>
      <c r="F79" s="5">
        <v>780</v>
      </c>
      <c r="G79" s="5">
        <v>852</v>
      </c>
      <c r="H79" s="6">
        <v>9.2309999999999999</v>
      </c>
      <c r="I79" s="4">
        <v>691.8</v>
      </c>
      <c r="J79" s="1">
        <v>771</v>
      </c>
      <c r="K79" s="3">
        <v>11.448</v>
      </c>
      <c r="L79" s="5">
        <v>673.6</v>
      </c>
      <c r="M79" s="5">
        <v>679</v>
      </c>
      <c r="N79" s="6">
        <v>0.80169999999999997</v>
      </c>
      <c r="O79" s="4">
        <v>648.20000000000005</v>
      </c>
      <c r="P79" s="1">
        <v>701</v>
      </c>
      <c r="Q79" s="3">
        <v>8.1456</v>
      </c>
      <c r="R79" s="5">
        <v>712.2</v>
      </c>
      <c r="S79" s="5">
        <v>724</v>
      </c>
      <c r="T79" s="6">
        <v>1.6568000000000001</v>
      </c>
      <c r="U79" s="4">
        <v>717</v>
      </c>
      <c r="V79" s="1">
        <v>775</v>
      </c>
      <c r="W79" s="3">
        <v>8.0892999999999997</v>
      </c>
      <c r="X79" s="5">
        <v>619</v>
      </c>
      <c r="Y79" s="5">
        <v>628</v>
      </c>
      <c r="Z79" s="6">
        <v>1.454</v>
      </c>
      <c r="AA79" s="4">
        <v>642</v>
      </c>
      <c r="AB79" s="1">
        <v>628</v>
      </c>
      <c r="AC79" s="3">
        <v>-2.1806999999999999</v>
      </c>
      <c r="AD79" s="5">
        <v>680.2</v>
      </c>
      <c r="AE79" s="5">
        <v>740</v>
      </c>
      <c r="AF79" s="6">
        <v>8.7915319023816458</v>
      </c>
    </row>
    <row r="80" spans="1:32" customFormat="1" x14ac:dyDescent="0.25">
      <c r="A80" s="2">
        <v>76</v>
      </c>
      <c r="B80" t="s">
        <v>75</v>
      </c>
      <c r="C80" s="4">
        <v>858.6</v>
      </c>
      <c r="D80" s="1">
        <v>764</v>
      </c>
      <c r="E80" s="3">
        <v>-11.017899999999999</v>
      </c>
      <c r="F80" s="5">
        <v>399</v>
      </c>
      <c r="G80" s="5">
        <v>394</v>
      </c>
      <c r="H80" s="6">
        <v>-1.2529999999999999</v>
      </c>
      <c r="I80" s="4">
        <v>366.2</v>
      </c>
      <c r="J80" s="1">
        <v>400</v>
      </c>
      <c r="K80" s="3">
        <v>9.23</v>
      </c>
      <c r="L80" s="5">
        <v>352</v>
      </c>
      <c r="M80" s="5">
        <v>371</v>
      </c>
      <c r="N80" s="6">
        <v>5.3977000000000004</v>
      </c>
      <c r="O80" s="4">
        <v>328</v>
      </c>
      <c r="P80" s="1">
        <v>329</v>
      </c>
      <c r="Q80" s="3">
        <v>0.3049</v>
      </c>
      <c r="R80" s="5">
        <v>356.8</v>
      </c>
      <c r="S80" s="5">
        <v>336</v>
      </c>
      <c r="T80" s="6">
        <v>-5.8296000000000001</v>
      </c>
      <c r="U80" s="4">
        <v>334.6</v>
      </c>
      <c r="V80" s="1">
        <v>362</v>
      </c>
      <c r="W80" s="3">
        <v>8.1889000000000003</v>
      </c>
      <c r="X80" s="5">
        <v>314.2</v>
      </c>
      <c r="Y80" s="5">
        <v>305</v>
      </c>
      <c r="Z80" s="6">
        <v>-2.9281000000000001</v>
      </c>
      <c r="AA80" s="4">
        <v>343.8</v>
      </c>
      <c r="AB80" s="1">
        <v>401</v>
      </c>
      <c r="AC80" s="3">
        <v>16.637599999999999</v>
      </c>
      <c r="AD80" s="5">
        <v>348.8</v>
      </c>
      <c r="AE80" s="5">
        <v>446</v>
      </c>
      <c r="AF80" s="6">
        <v>27.866972477064216</v>
      </c>
    </row>
    <row r="81" spans="1:32" customFormat="1" x14ac:dyDescent="0.25">
      <c r="A81" s="2">
        <v>77</v>
      </c>
      <c r="B81" t="s">
        <v>76</v>
      </c>
      <c r="C81" s="4">
        <v>386.4</v>
      </c>
      <c r="D81" s="1">
        <v>405</v>
      </c>
      <c r="E81" s="3">
        <v>4.8136999999999999</v>
      </c>
      <c r="F81" s="5">
        <v>199.4</v>
      </c>
      <c r="G81" s="5">
        <v>182</v>
      </c>
      <c r="H81" s="6">
        <v>-8.7260000000000009</v>
      </c>
      <c r="I81" s="4">
        <v>166.4</v>
      </c>
      <c r="J81" s="1">
        <v>190</v>
      </c>
      <c r="K81" s="3">
        <v>14.183</v>
      </c>
      <c r="L81" s="5">
        <v>160</v>
      </c>
      <c r="M81" s="5">
        <v>166</v>
      </c>
      <c r="N81" s="6">
        <v>3.75</v>
      </c>
      <c r="O81" s="4">
        <v>158.19999999999999</v>
      </c>
      <c r="P81" s="1">
        <v>135</v>
      </c>
      <c r="Q81" s="3">
        <v>-14.664999999999999</v>
      </c>
      <c r="R81" s="5">
        <v>182.4</v>
      </c>
      <c r="S81" s="5">
        <v>171</v>
      </c>
      <c r="T81" s="6">
        <v>-6.25</v>
      </c>
      <c r="U81" s="4">
        <v>182.6</v>
      </c>
      <c r="V81" s="1">
        <v>157</v>
      </c>
      <c r="W81" s="3">
        <v>-14.0197</v>
      </c>
      <c r="X81" s="5">
        <v>146</v>
      </c>
      <c r="Y81" s="5">
        <v>143</v>
      </c>
      <c r="Z81" s="6">
        <v>-2.0548000000000002</v>
      </c>
      <c r="AA81" s="4">
        <v>172.8</v>
      </c>
      <c r="AB81" s="1">
        <v>198</v>
      </c>
      <c r="AC81" s="3">
        <v>14.583299999999999</v>
      </c>
      <c r="AD81" s="5">
        <v>171</v>
      </c>
      <c r="AE81" s="5">
        <v>209</v>
      </c>
      <c r="AF81" s="6">
        <v>22.222222222222221</v>
      </c>
    </row>
    <row r="82" spans="1:32" customFormat="1" x14ac:dyDescent="0.25">
      <c r="A82" s="2">
        <v>78</v>
      </c>
      <c r="B82" t="s">
        <v>77</v>
      </c>
      <c r="C82" s="4">
        <v>1516.6</v>
      </c>
      <c r="D82" s="1">
        <v>1405</v>
      </c>
      <c r="E82" s="3">
        <v>-7.3586</v>
      </c>
      <c r="F82" s="5">
        <v>681</v>
      </c>
      <c r="G82" s="5">
        <v>729</v>
      </c>
      <c r="H82" s="6">
        <v>7.048</v>
      </c>
      <c r="I82" s="4">
        <v>630.6</v>
      </c>
      <c r="J82" s="1">
        <v>688</v>
      </c>
      <c r="K82" s="3">
        <v>9.1020000000000003</v>
      </c>
      <c r="L82" s="5">
        <v>604.4</v>
      </c>
      <c r="M82" s="5">
        <v>611</v>
      </c>
      <c r="N82" s="6">
        <v>1.0920000000000001</v>
      </c>
      <c r="O82" s="4">
        <v>589.20000000000005</v>
      </c>
      <c r="P82" s="1">
        <v>572</v>
      </c>
      <c r="Q82" s="3">
        <v>-2.9192</v>
      </c>
      <c r="R82" s="5">
        <v>600.6</v>
      </c>
      <c r="S82" s="5">
        <v>633</v>
      </c>
      <c r="T82" s="6">
        <v>5.3945999999999996</v>
      </c>
      <c r="U82" s="4">
        <v>598.4</v>
      </c>
      <c r="V82" s="1">
        <v>667</v>
      </c>
      <c r="W82" s="3">
        <v>11.463900000000001</v>
      </c>
      <c r="X82" s="5">
        <v>539.20000000000005</v>
      </c>
      <c r="Y82" s="5">
        <v>538</v>
      </c>
      <c r="Z82" s="6">
        <v>-0.22259999999999999</v>
      </c>
      <c r="AA82" s="4">
        <v>579.79999999999995</v>
      </c>
      <c r="AB82" s="1">
        <v>603</v>
      </c>
      <c r="AC82" s="3">
        <v>4.0014000000000003</v>
      </c>
      <c r="AD82" s="5">
        <v>603</v>
      </c>
      <c r="AE82" s="5">
        <v>657</v>
      </c>
      <c r="AF82" s="6">
        <v>8.9552238805970141</v>
      </c>
    </row>
    <row r="83" spans="1:32" customFormat="1" x14ac:dyDescent="0.25">
      <c r="A83" s="2">
        <v>79</v>
      </c>
      <c r="B83" t="s">
        <v>78</v>
      </c>
      <c r="C83" s="4">
        <v>762</v>
      </c>
      <c r="D83" s="1">
        <v>637</v>
      </c>
      <c r="E83" s="3">
        <v>-16.404199999999999</v>
      </c>
      <c r="F83" s="5">
        <v>350</v>
      </c>
      <c r="G83" s="5">
        <v>361</v>
      </c>
      <c r="H83" s="6">
        <v>3.1429999999999998</v>
      </c>
      <c r="I83" s="4">
        <v>303</v>
      </c>
      <c r="J83" s="1">
        <v>317</v>
      </c>
      <c r="K83" s="3">
        <v>4.62</v>
      </c>
      <c r="L83" s="5">
        <v>289.39999999999998</v>
      </c>
      <c r="M83" s="5">
        <v>282</v>
      </c>
      <c r="N83" s="6">
        <v>-2.5569999999999999</v>
      </c>
      <c r="O83" s="4">
        <v>270.60000000000002</v>
      </c>
      <c r="P83" s="1">
        <v>281</v>
      </c>
      <c r="Q83" s="3">
        <v>3.8433000000000002</v>
      </c>
      <c r="R83" s="5">
        <v>308</v>
      </c>
      <c r="S83" s="5">
        <v>295</v>
      </c>
      <c r="T83" s="6">
        <v>-4.2207999999999997</v>
      </c>
      <c r="U83" s="4">
        <v>297.60000000000002</v>
      </c>
      <c r="V83" s="1">
        <v>318</v>
      </c>
      <c r="W83" s="3">
        <v>6.8548</v>
      </c>
      <c r="X83" s="5">
        <v>263.39999999999998</v>
      </c>
      <c r="Y83" s="5">
        <v>253</v>
      </c>
      <c r="Z83" s="6">
        <v>-3.9483999999999999</v>
      </c>
      <c r="AA83" s="4">
        <v>290.60000000000002</v>
      </c>
      <c r="AB83" s="1">
        <v>314</v>
      </c>
      <c r="AC83" s="3">
        <v>8.0523000000000007</v>
      </c>
      <c r="AD83" s="5">
        <v>306.2</v>
      </c>
      <c r="AE83" s="5">
        <v>350</v>
      </c>
      <c r="AF83" s="6">
        <v>14.304376224689749</v>
      </c>
    </row>
    <row r="84" spans="1:32" customFormat="1" x14ac:dyDescent="0.25">
      <c r="A84" s="2">
        <v>80</v>
      </c>
      <c r="B84" t="s">
        <v>79</v>
      </c>
      <c r="C84" s="4">
        <v>1163.4000000000001</v>
      </c>
      <c r="D84" s="1">
        <v>1081</v>
      </c>
      <c r="E84" s="3">
        <v>-7.0827</v>
      </c>
      <c r="F84" s="5">
        <v>560.6</v>
      </c>
      <c r="G84" s="5">
        <v>569</v>
      </c>
      <c r="H84" s="6">
        <v>1.498</v>
      </c>
      <c r="I84" s="4">
        <v>489.2</v>
      </c>
      <c r="J84" s="1">
        <v>524</v>
      </c>
      <c r="K84" s="3">
        <v>7.1139999999999999</v>
      </c>
      <c r="L84" s="5">
        <v>431</v>
      </c>
      <c r="M84" s="5">
        <v>472</v>
      </c>
      <c r="N84" s="6">
        <v>9.5128000000000004</v>
      </c>
      <c r="O84" s="4">
        <v>412.4</v>
      </c>
      <c r="P84" s="1">
        <v>436</v>
      </c>
      <c r="Q84" s="3">
        <v>5.7225999999999999</v>
      </c>
      <c r="R84" s="5">
        <v>471.6</v>
      </c>
      <c r="S84" s="5">
        <v>427</v>
      </c>
      <c r="T84" s="6">
        <v>-9.4572000000000003</v>
      </c>
      <c r="U84" s="4">
        <v>456</v>
      </c>
      <c r="V84" s="1">
        <v>490</v>
      </c>
      <c r="W84" s="3">
        <v>7.4561000000000002</v>
      </c>
      <c r="X84" s="5">
        <v>409.8</v>
      </c>
      <c r="Y84" s="5">
        <v>418</v>
      </c>
      <c r="Z84" s="6">
        <v>2.0009999999999999</v>
      </c>
      <c r="AA84" s="4">
        <v>430.6</v>
      </c>
      <c r="AB84" s="1">
        <v>445</v>
      </c>
      <c r="AC84" s="3">
        <v>3.3441999999999998</v>
      </c>
      <c r="AD84" s="5">
        <v>449</v>
      </c>
      <c r="AE84" s="5">
        <v>500</v>
      </c>
      <c r="AF84" s="6">
        <v>11.358574610244988</v>
      </c>
    </row>
    <row r="85" spans="1:32" customFormat="1" x14ac:dyDescent="0.25">
      <c r="A85" s="2">
        <v>81</v>
      </c>
      <c r="B85" t="s">
        <v>80</v>
      </c>
      <c r="C85" s="4">
        <v>985</v>
      </c>
      <c r="D85" s="1">
        <v>918</v>
      </c>
      <c r="E85" s="3">
        <v>-6.8019999999999996</v>
      </c>
      <c r="F85" s="5">
        <v>453</v>
      </c>
      <c r="G85" s="5">
        <v>471</v>
      </c>
      <c r="H85" s="6">
        <v>3.9740000000000002</v>
      </c>
      <c r="I85" s="4">
        <v>406.2</v>
      </c>
      <c r="J85" s="1">
        <v>378</v>
      </c>
      <c r="K85" s="3">
        <v>-6.9420000000000002</v>
      </c>
      <c r="L85" s="5">
        <v>378.2</v>
      </c>
      <c r="M85" s="5">
        <v>379</v>
      </c>
      <c r="N85" s="6">
        <v>0.21149999999999999</v>
      </c>
      <c r="O85" s="4">
        <v>356.6</v>
      </c>
      <c r="P85" s="1">
        <v>327</v>
      </c>
      <c r="Q85" s="3">
        <v>-8.3005999999999993</v>
      </c>
      <c r="R85" s="5">
        <v>383</v>
      </c>
      <c r="S85" s="5">
        <v>385</v>
      </c>
      <c r="T85" s="6">
        <v>0.5222</v>
      </c>
      <c r="U85" s="4">
        <v>399.6</v>
      </c>
      <c r="V85" s="1">
        <v>400</v>
      </c>
      <c r="W85" s="3">
        <v>0.10009999999999999</v>
      </c>
      <c r="X85" s="5">
        <v>335.4</v>
      </c>
      <c r="Y85" s="5">
        <v>349</v>
      </c>
      <c r="Z85" s="6">
        <v>4.0548999999999999</v>
      </c>
      <c r="AA85" s="4">
        <v>350.6</v>
      </c>
      <c r="AB85" s="1">
        <v>428</v>
      </c>
      <c r="AC85" s="3">
        <v>22.0764</v>
      </c>
      <c r="AD85" s="5">
        <v>373.4</v>
      </c>
      <c r="AE85" s="5">
        <v>443</v>
      </c>
      <c r="AF85" s="6">
        <v>18.639528655597225</v>
      </c>
    </row>
    <row r="86" spans="1:32" customFormat="1" x14ac:dyDescent="0.25">
      <c r="A86" s="2">
        <v>82</v>
      </c>
      <c r="B86" t="s">
        <v>81</v>
      </c>
      <c r="C86" s="4">
        <v>2560.6</v>
      </c>
      <c r="D86" s="1">
        <v>2474</v>
      </c>
      <c r="E86" s="3">
        <v>-3.3820000000000001</v>
      </c>
      <c r="F86" s="5">
        <v>1253.5999999999999</v>
      </c>
      <c r="G86" s="5">
        <v>1212</v>
      </c>
      <c r="H86" s="6">
        <v>-3.3180000000000001</v>
      </c>
      <c r="I86" s="4">
        <v>1079.8</v>
      </c>
      <c r="J86" s="1">
        <v>1093</v>
      </c>
      <c r="K86" s="3">
        <v>1.222</v>
      </c>
      <c r="L86" s="5">
        <v>988.6</v>
      </c>
      <c r="M86" s="5">
        <v>1029</v>
      </c>
      <c r="N86" s="6">
        <v>4.0865999999999998</v>
      </c>
      <c r="O86" s="4">
        <v>938</v>
      </c>
      <c r="P86" s="1">
        <v>927</v>
      </c>
      <c r="Q86" s="3">
        <v>-1.1727000000000001</v>
      </c>
      <c r="R86" s="5">
        <v>990</v>
      </c>
      <c r="S86" s="5">
        <v>966</v>
      </c>
      <c r="T86" s="6">
        <v>-2.4241999999999999</v>
      </c>
      <c r="U86" s="4">
        <v>990.4</v>
      </c>
      <c r="V86" s="1">
        <v>1162</v>
      </c>
      <c r="W86" s="3">
        <v>17.3263</v>
      </c>
      <c r="X86" s="5">
        <v>888.4</v>
      </c>
      <c r="Y86" s="5">
        <v>958</v>
      </c>
      <c r="Z86" s="6">
        <v>7.8342999999999998</v>
      </c>
      <c r="AA86" s="4">
        <v>951.4</v>
      </c>
      <c r="AB86" s="1">
        <v>1134</v>
      </c>
      <c r="AC86" s="3">
        <v>19.192799999999998</v>
      </c>
      <c r="AD86" s="5">
        <v>996</v>
      </c>
      <c r="AE86" s="5">
        <v>1428</v>
      </c>
      <c r="AF86" s="6">
        <v>43.373493975903614</v>
      </c>
    </row>
    <row r="87" spans="1:32" customFormat="1" x14ac:dyDescent="0.25">
      <c r="A87" s="2">
        <v>83</v>
      </c>
      <c r="B87" t="s">
        <v>82</v>
      </c>
      <c r="C87" s="4">
        <v>1536.4</v>
      </c>
      <c r="D87" s="1">
        <v>1371</v>
      </c>
      <c r="E87" s="3">
        <v>-10.7654</v>
      </c>
      <c r="F87" s="5">
        <v>732.8</v>
      </c>
      <c r="G87" s="5">
        <v>768</v>
      </c>
      <c r="H87" s="6">
        <v>4.8029999999999999</v>
      </c>
      <c r="I87" s="4">
        <v>615.6</v>
      </c>
      <c r="J87" s="1">
        <v>615</v>
      </c>
      <c r="K87" s="3">
        <v>-9.7000000000000003E-2</v>
      </c>
      <c r="L87" s="5">
        <v>569.79999999999995</v>
      </c>
      <c r="M87" s="5">
        <v>571</v>
      </c>
      <c r="N87" s="6">
        <v>0.21060000000000001</v>
      </c>
      <c r="O87" s="4">
        <v>549.4</v>
      </c>
      <c r="P87" s="1">
        <v>498</v>
      </c>
      <c r="Q87" s="3">
        <v>-9.3557000000000006</v>
      </c>
      <c r="R87" s="5">
        <v>589.79999999999995</v>
      </c>
      <c r="S87" s="5">
        <v>545</v>
      </c>
      <c r="T87" s="6">
        <v>-7.5957999999999997</v>
      </c>
      <c r="U87" s="4">
        <v>608.6</v>
      </c>
      <c r="V87" s="1">
        <v>617</v>
      </c>
      <c r="W87" s="3">
        <v>1.3802000000000001</v>
      </c>
      <c r="X87" s="5">
        <v>513.6</v>
      </c>
      <c r="Y87" s="5">
        <v>551</v>
      </c>
      <c r="Z87" s="6">
        <v>7.2819000000000003</v>
      </c>
      <c r="AA87" s="4">
        <v>558.20000000000005</v>
      </c>
      <c r="AB87" s="1">
        <v>612</v>
      </c>
      <c r="AC87" s="3">
        <v>9.6380999999999997</v>
      </c>
      <c r="AD87" s="5">
        <v>586.6</v>
      </c>
      <c r="AE87" s="5">
        <v>644</v>
      </c>
      <c r="AF87" s="6">
        <v>9.7852028639618105</v>
      </c>
    </row>
    <row r="88" spans="1:32" customFormat="1" x14ac:dyDescent="0.25">
      <c r="A88" s="2">
        <v>84</v>
      </c>
      <c r="B88" t="s">
        <v>83</v>
      </c>
      <c r="C88" s="4">
        <v>1028.5999999999999</v>
      </c>
      <c r="D88" s="1">
        <v>943</v>
      </c>
      <c r="E88" s="3">
        <v>-8.3219999999999992</v>
      </c>
      <c r="F88" s="5">
        <v>491</v>
      </c>
      <c r="G88" s="5">
        <v>489</v>
      </c>
      <c r="H88" s="6">
        <v>-0.40699999999999997</v>
      </c>
      <c r="I88" s="4">
        <v>423</v>
      </c>
      <c r="J88" s="1">
        <v>434</v>
      </c>
      <c r="K88" s="3">
        <v>2.6</v>
      </c>
      <c r="L88" s="5">
        <v>405.4</v>
      </c>
      <c r="M88" s="5">
        <v>388</v>
      </c>
      <c r="N88" s="6">
        <v>-4.2920999999999996</v>
      </c>
      <c r="O88" s="4">
        <v>368.6</v>
      </c>
      <c r="P88" s="1">
        <v>361</v>
      </c>
      <c r="Q88" s="3">
        <v>-2.0619000000000001</v>
      </c>
      <c r="R88" s="5">
        <v>418</v>
      </c>
      <c r="S88" s="5">
        <v>404</v>
      </c>
      <c r="T88" s="6">
        <v>-3.3492999999999999</v>
      </c>
      <c r="U88" s="4">
        <v>418.2</v>
      </c>
      <c r="V88" s="1">
        <v>455</v>
      </c>
      <c r="W88" s="3">
        <v>8.7995999999999999</v>
      </c>
      <c r="X88" s="5">
        <v>358.4</v>
      </c>
      <c r="Y88" s="5">
        <v>368</v>
      </c>
      <c r="Z88" s="6">
        <v>2.6785999999999999</v>
      </c>
      <c r="AA88" s="4">
        <v>371.8</v>
      </c>
      <c r="AB88" s="1">
        <v>392</v>
      </c>
      <c r="AC88" s="3">
        <v>5.4329999999999998</v>
      </c>
      <c r="AD88" s="5">
        <v>396.2</v>
      </c>
      <c r="AE88" s="5">
        <v>440</v>
      </c>
      <c r="AF88" s="6">
        <v>11.055022715800105</v>
      </c>
    </row>
    <row r="89" spans="1:32" customFormat="1" x14ac:dyDescent="0.25">
      <c r="A89" s="2">
        <v>85</v>
      </c>
      <c r="B89" t="s">
        <v>84</v>
      </c>
      <c r="C89" s="4">
        <v>590</v>
      </c>
      <c r="D89" s="1">
        <v>511</v>
      </c>
      <c r="E89" s="3">
        <v>-13.389799999999999</v>
      </c>
      <c r="F89" s="5">
        <v>289.60000000000002</v>
      </c>
      <c r="G89" s="5">
        <v>289</v>
      </c>
      <c r="H89" s="6">
        <v>-0.20699999999999999</v>
      </c>
      <c r="I89" s="4">
        <v>244.8</v>
      </c>
      <c r="J89" s="1">
        <v>272</v>
      </c>
      <c r="K89" s="3">
        <v>11.111000000000001</v>
      </c>
      <c r="L89" s="5">
        <v>228.8</v>
      </c>
      <c r="M89" s="5">
        <v>239</v>
      </c>
      <c r="N89" s="6">
        <v>4.4580000000000002</v>
      </c>
      <c r="O89" s="4">
        <v>242.6</v>
      </c>
      <c r="P89" s="1">
        <v>193</v>
      </c>
      <c r="Q89" s="3">
        <v>-20.4452</v>
      </c>
      <c r="R89" s="5">
        <v>243.4</v>
      </c>
      <c r="S89" s="5">
        <v>242</v>
      </c>
      <c r="T89" s="6">
        <v>-0.57520000000000004</v>
      </c>
      <c r="U89" s="4">
        <v>251.4</v>
      </c>
      <c r="V89" s="1">
        <v>273</v>
      </c>
      <c r="W89" s="3">
        <v>8.5919000000000008</v>
      </c>
      <c r="X89" s="5">
        <v>215.4</v>
      </c>
      <c r="Y89" s="5">
        <v>199</v>
      </c>
      <c r="Z89" s="6">
        <v>-7.6136999999999997</v>
      </c>
      <c r="AA89" s="4">
        <v>226.8</v>
      </c>
      <c r="AB89" s="1">
        <v>232</v>
      </c>
      <c r="AC89" s="3">
        <v>2.2928000000000002</v>
      </c>
      <c r="AD89" s="5">
        <v>234.4</v>
      </c>
      <c r="AE89" s="5">
        <v>249</v>
      </c>
      <c r="AF89" s="6">
        <v>6.22866894197952</v>
      </c>
    </row>
    <row r="90" spans="1:32" customFormat="1" x14ac:dyDescent="0.25">
      <c r="A90" s="2">
        <v>86</v>
      </c>
      <c r="B90" t="s">
        <v>85</v>
      </c>
      <c r="C90" s="4">
        <v>413.2</v>
      </c>
      <c r="D90" s="1">
        <v>357</v>
      </c>
      <c r="E90" s="3">
        <v>-13.6012</v>
      </c>
      <c r="F90" s="5">
        <v>196</v>
      </c>
      <c r="G90" s="5">
        <v>212</v>
      </c>
      <c r="H90" s="6">
        <v>8.1630000000000003</v>
      </c>
      <c r="I90" s="4">
        <v>164.2</v>
      </c>
      <c r="J90" s="1">
        <v>189</v>
      </c>
      <c r="K90" s="3">
        <v>15.103999999999999</v>
      </c>
      <c r="L90" s="5">
        <v>162.6</v>
      </c>
      <c r="M90" s="5">
        <v>204</v>
      </c>
      <c r="N90" s="6">
        <v>25.461300000000001</v>
      </c>
      <c r="O90" s="4">
        <v>151.80000000000001</v>
      </c>
      <c r="P90" s="1">
        <v>161</v>
      </c>
      <c r="Q90" s="3">
        <v>6.0606</v>
      </c>
      <c r="R90" s="5">
        <v>169.8</v>
      </c>
      <c r="S90" s="5">
        <v>185</v>
      </c>
      <c r="T90" s="6">
        <v>8.9517000000000007</v>
      </c>
      <c r="U90" s="4">
        <v>163.19999999999999</v>
      </c>
      <c r="V90" s="1">
        <v>183</v>
      </c>
      <c r="W90" s="3">
        <v>12.132400000000001</v>
      </c>
      <c r="X90" s="5">
        <v>142.6</v>
      </c>
      <c r="Y90" s="5">
        <v>136</v>
      </c>
      <c r="Z90" s="6">
        <v>-4.6283000000000003</v>
      </c>
      <c r="AA90" s="4">
        <v>154</v>
      </c>
      <c r="AB90" s="1">
        <v>161</v>
      </c>
      <c r="AC90" s="3">
        <v>4.5454999999999997</v>
      </c>
      <c r="AD90" s="5">
        <v>152.4</v>
      </c>
      <c r="AE90" s="5">
        <v>201</v>
      </c>
      <c r="AF90" s="6">
        <v>31.889763779527552</v>
      </c>
    </row>
    <row r="91" spans="1:32" customFormat="1" x14ac:dyDescent="0.25">
      <c r="A91" s="2">
        <v>87</v>
      </c>
      <c r="B91" t="s">
        <v>86</v>
      </c>
      <c r="C91" s="4">
        <v>2175.1999999999998</v>
      </c>
      <c r="D91" s="1">
        <v>2005</v>
      </c>
      <c r="E91" s="3">
        <v>-7.8246000000000002</v>
      </c>
      <c r="F91" s="5">
        <v>1038.4000000000001</v>
      </c>
      <c r="G91" s="5">
        <v>1033</v>
      </c>
      <c r="H91" s="6">
        <v>-0.52</v>
      </c>
      <c r="I91" s="4">
        <v>879.8</v>
      </c>
      <c r="J91" s="1">
        <v>937</v>
      </c>
      <c r="K91" s="3">
        <v>6.5010000000000003</v>
      </c>
      <c r="L91" s="5">
        <v>856.4</v>
      </c>
      <c r="M91" s="5">
        <v>770</v>
      </c>
      <c r="N91" s="6">
        <v>-10.088699999999999</v>
      </c>
      <c r="O91" s="4">
        <v>811.8</v>
      </c>
      <c r="P91" s="1">
        <v>722</v>
      </c>
      <c r="Q91" s="3">
        <v>-11.0618</v>
      </c>
      <c r="R91" s="5">
        <v>875.8</v>
      </c>
      <c r="S91" s="5">
        <v>808</v>
      </c>
      <c r="T91" s="6">
        <v>-7.7415000000000003</v>
      </c>
      <c r="U91" s="4">
        <v>848.6</v>
      </c>
      <c r="V91" s="1">
        <v>915</v>
      </c>
      <c r="W91" s="3">
        <v>7.8247</v>
      </c>
      <c r="X91" s="5">
        <v>758.8</v>
      </c>
      <c r="Y91" s="5">
        <v>781</v>
      </c>
      <c r="Z91" s="6">
        <v>2.9257</v>
      </c>
      <c r="AA91" s="4">
        <v>794.6</v>
      </c>
      <c r="AB91" s="1">
        <v>907</v>
      </c>
      <c r="AC91" s="3">
        <v>14.1455</v>
      </c>
      <c r="AD91" s="5">
        <v>832.6</v>
      </c>
      <c r="AE91" s="5">
        <v>1257</v>
      </c>
      <c r="AF91" s="6">
        <v>50.97285611337977</v>
      </c>
    </row>
    <row r="92" spans="1:32" customFormat="1" x14ac:dyDescent="0.25">
      <c r="A92" s="2">
        <v>88</v>
      </c>
      <c r="B92" t="s">
        <v>87</v>
      </c>
      <c r="C92" s="4">
        <v>650</v>
      </c>
      <c r="D92" s="1">
        <v>574</v>
      </c>
      <c r="E92" s="3">
        <v>-11.692299999999999</v>
      </c>
      <c r="F92" s="5">
        <v>313</v>
      </c>
      <c r="G92" s="5">
        <v>311</v>
      </c>
      <c r="H92" s="6">
        <v>-0.63900000000000001</v>
      </c>
      <c r="I92" s="4">
        <v>267.2</v>
      </c>
      <c r="J92" s="1">
        <v>271</v>
      </c>
      <c r="K92" s="3">
        <v>1.4219999999999999</v>
      </c>
      <c r="L92" s="5">
        <v>243</v>
      </c>
      <c r="M92" s="5">
        <v>245</v>
      </c>
      <c r="N92" s="6">
        <v>0.82299999999999995</v>
      </c>
      <c r="O92" s="4">
        <v>235.6</v>
      </c>
      <c r="P92" s="1">
        <v>253</v>
      </c>
      <c r="Q92" s="3">
        <v>7.3853999999999997</v>
      </c>
      <c r="R92" s="5">
        <v>251.2</v>
      </c>
      <c r="S92" s="5">
        <v>274</v>
      </c>
      <c r="T92" s="6">
        <v>9.0763999999999996</v>
      </c>
      <c r="U92" s="4">
        <v>253.8</v>
      </c>
      <c r="V92" s="1">
        <v>291</v>
      </c>
      <c r="W92" s="3">
        <v>14.6572</v>
      </c>
      <c r="X92" s="5">
        <v>221.2</v>
      </c>
      <c r="Y92" s="5">
        <v>242</v>
      </c>
      <c r="Z92" s="6">
        <v>9.4032999999999998</v>
      </c>
      <c r="AA92" s="4">
        <v>227.4</v>
      </c>
      <c r="AB92" s="1">
        <v>243</v>
      </c>
      <c r="AC92" s="3">
        <v>6.8601999999999999</v>
      </c>
      <c r="AD92" s="5">
        <v>246.2</v>
      </c>
      <c r="AE92" s="5">
        <v>365</v>
      </c>
      <c r="AF92" s="6">
        <v>48.253452477660446</v>
      </c>
    </row>
    <row r="93" spans="1:32" customFormat="1" x14ac:dyDescent="0.25">
      <c r="A93" s="2">
        <v>89</v>
      </c>
      <c r="B93" t="s">
        <v>88</v>
      </c>
      <c r="C93" s="4">
        <v>864.8</v>
      </c>
      <c r="D93" s="1">
        <v>794</v>
      </c>
      <c r="E93" s="3">
        <v>-8.1868999999999996</v>
      </c>
      <c r="F93" s="5">
        <v>382</v>
      </c>
      <c r="G93" s="5">
        <v>397</v>
      </c>
      <c r="H93" s="6">
        <v>3.927</v>
      </c>
      <c r="I93" s="4">
        <v>342.6</v>
      </c>
      <c r="J93" s="1">
        <v>414</v>
      </c>
      <c r="K93" s="3">
        <v>20.841000000000001</v>
      </c>
      <c r="L93" s="5">
        <v>328</v>
      </c>
      <c r="M93" s="5">
        <v>344</v>
      </c>
      <c r="N93" s="6">
        <v>4.8780000000000001</v>
      </c>
      <c r="O93" s="4">
        <v>316.8</v>
      </c>
      <c r="P93" s="1">
        <v>331</v>
      </c>
      <c r="Q93" s="3">
        <v>4.4823000000000004</v>
      </c>
      <c r="R93" s="5">
        <v>327.8</v>
      </c>
      <c r="S93" s="5">
        <v>361</v>
      </c>
      <c r="T93" s="6">
        <v>10.1281</v>
      </c>
      <c r="U93" s="4">
        <v>339.2</v>
      </c>
      <c r="V93" s="1">
        <v>369</v>
      </c>
      <c r="W93" s="3">
        <v>8.7853999999999992</v>
      </c>
      <c r="X93" s="5">
        <v>295.60000000000002</v>
      </c>
      <c r="Y93" s="5">
        <v>312</v>
      </c>
      <c r="Z93" s="6">
        <v>5.548</v>
      </c>
      <c r="AA93" s="4">
        <v>321</v>
      </c>
      <c r="AB93" s="1">
        <v>363</v>
      </c>
      <c r="AC93" s="3">
        <v>13.084099999999999</v>
      </c>
      <c r="AD93" s="5">
        <v>331.8</v>
      </c>
      <c r="AE93" s="5">
        <v>409</v>
      </c>
      <c r="AF93" s="6">
        <v>23.267028330319466</v>
      </c>
    </row>
    <row r="94" spans="1:32" customFormat="1" x14ac:dyDescent="0.25">
      <c r="A94" s="2">
        <v>90</v>
      </c>
      <c r="B94" t="s">
        <v>89</v>
      </c>
      <c r="C94" s="4">
        <v>926.4</v>
      </c>
      <c r="D94" s="1">
        <v>922</v>
      </c>
      <c r="E94" s="3">
        <v>-0.47499999999999998</v>
      </c>
      <c r="F94" s="5">
        <v>439.6</v>
      </c>
      <c r="G94" s="5">
        <v>515</v>
      </c>
      <c r="H94" s="6">
        <v>17.152000000000001</v>
      </c>
      <c r="I94" s="4">
        <v>400.4</v>
      </c>
      <c r="J94" s="1">
        <v>476</v>
      </c>
      <c r="K94" s="3">
        <v>18.881</v>
      </c>
      <c r="L94" s="5">
        <v>382</v>
      </c>
      <c r="M94" s="5">
        <v>354</v>
      </c>
      <c r="N94" s="6">
        <v>-7.3297999999999996</v>
      </c>
      <c r="O94" s="4">
        <v>364.8</v>
      </c>
      <c r="P94" s="1">
        <v>362</v>
      </c>
      <c r="Q94" s="3">
        <v>-0.76749999999999996</v>
      </c>
      <c r="R94" s="5">
        <v>383.6</v>
      </c>
      <c r="S94" s="5">
        <v>435</v>
      </c>
      <c r="T94" s="6">
        <v>13.3994</v>
      </c>
      <c r="U94" s="4">
        <v>386</v>
      </c>
      <c r="V94" s="1">
        <v>435</v>
      </c>
      <c r="W94" s="3">
        <v>12.6943</v>
      </c>
      <c r="X94" s="5">
        <v>342</v>
      </c>
      <c r="Y94" s="5">
        <v>415</v>
      </c>
      <c r="Z94" s="6">
        <v>21.344999999999999</v>
      </c>
      <c r="AA94" s="4">
        <v>389.8</v>
      </c>
      <c r="AB94" s="1">
        <v>502</v>
      </c>
      <c r="AC94" s="3">
        <v>28.783999999999999</v>
      </c>
      <c r="AD94" s="5">
        <v>395.2</v>
      </c>
      <c r="AE94" s="5">
        <v>637</v>
      </c>
      <c r="AF94" s="6">
        <v>61.184210526315795</v>
      </c>
    </row>
    <row r="95" spans="1:32" customFormat="1" x14ac:dyDescent="0.25">
      <c r="A95" s="2">
        <v>91</v>
      </c>
      <c r="B95" t="s">
        <v>90</v>
      </c>
      <c r="C95" s="4">
        <v>448.2</v>
      </c>
      <c r="D95" s="1">
        <v>437</v>
      </c>
      <c r="E95" s="3">
        <v>-2.4988999999999999</v>
      </c>
      <c r="F95" s="5">
        <v>219.8</v>
      </c>
      <c r="G95" s="5">
        <v>227</v>
      </c>
      <c r="H95" s="6">
        <v>3.2759999999999998</v>
      </c>
      <c r="I95" s="4">
        <v>197.2</v>
      </c>
      <c r="J95" s="1">
        <v>198</v>
      </c>
      <c r="K95" s="3">
        <v>0.40600000000000003</v>
      </c>
      <c r="L95" s="5">
        <v>199.8</v>
      </c>
      <c r="M95" s="5">
        <v>192</v>
      </c>
      <c r="N95" s="6">
        <v>-3.9039000000000001</v>
      </c>
      <c r="O95" s="4">
        <v>165.2</v>
      </c>
      <c r="P95" s="1">
        <v>154</v>
      </c>
      <c r="Q95" s="3">
        <v>-6.7797000000000001</v>
      </c>
      <c r="R95" s="5">
        <v>178</v>
      </c>
      <c r="S95" s="5">
        <v>207</v>
      </c>
      <c r="T95" s="6">
        <v>16.292100000000001</v>
      </c>
      <c r="U95" s="4">
        <v>186.8</v>
      </c>
      <c r="V95" s="1">
        <v>187</v>
      </c>
      <c r="W95" s="3">
        <v>0.1071</v>
      </c>
      <c r="X95" s="5">
        <v>163.4</v>
      </c>
      <c r="Y95" s="5">
        <v>173</v>
      </c>
      <c r="Z95" s="6">
        <v>5.8752000000000004</v>
      </c>
      <c r="AA95" s="4">
        <v>182.2</v>
      </c>
      <c r="AB95" s="1">
        <v>207</v>
      </c>
      <c r="AC95" s="3">
        <v>13.6114</v>
      </c>
      <c r="AD95" s="5">
        <v>197.4</v>
      </c>
      <c r="AE95" s="5">
        <v>305</v>
      </c>
      <c r="AF95" s="6">
        <v>54.508611955420463</v>
      </c>
    </row>
    <row r="96" spans="1:32" customFormat="1" x14ac:dyDescent="0.25">
      <c r="A96" s="2">
        <v>92</v>
      </c>
      <c r="B96" t="s">
        <v>91</v>
      </c>
      <c r="C96" s="4">
        <v>740.8</v>
      </c>
      <c r="D96" s="1">
        <v>710</v>
      </c>
      <c r="E96" s="3">
        <v>-4.1577000000000002</v>
      </c>
      <c r="F96" s="5">
        <v>346.4</v>
      </c>
      <c r="G96" s="5">
        <v>371</v>
      </c>
      <c r="H96" s="6">
        <v>7.1020000000000003</v>
      </c>
      <c r="I96" s="4">
        <v>312.2</v>
      </c>
      <c r="J96" s="1">
        <v>338</v>
      </c>
      <c r="K96" s="3">
        <v>8.2639999999999993</v>
      </c>
      <c r="L96" s="5">
        <v>299.39999999999998</v>
      </c>
      <c r="M96" s="5">
        <v>325</v>
      </c>
      <c r="N96" s="6">
        <v>8.5503999999999998</v>
      </c>
      <c r="O96" s="4">
        <v>291.60000000000002</v>
      </c>
      <c r="P96" s="1">
        <v>283</v>
      </c>
      <c r="Q96" s="3">
        <v>-2.9491999999999998</v>
      </c>
      <c r="R96" s="5">
        <v>302.60000000000002</v>
      </c>
      <c r="S96" s="5">
        <v>305</v>
      </c>
      <c r="T96" s="6">
        <v>0.79310000000000003</v>
      </c>
      <c r="U96" s="4">
        <v>328.4</v>
      </c>
      <c r="V96" s="1">
        <v>334</v>
      </c>
      <c r="W96" s="3">
        <v>1.7052</v>
      </c>
      <c r="X96" s="5">
        <v>279.39999999999998</v>
      </c>
      <c r="Y96" s="5">
        <v>293</v>
      </c>
      <c r="Z96" s="6">
        <v>4.8676000000000004</v>
      </c>
      <c r="AA96" s="4">
        <v>295.39999999999998</v>
      </c>
      <c r="AB96" s="1">
        <v>315</v>
      </c>
      <c r="AC96" s="3">
        <v>6.6351000000000004</v>
      </c>
      <c r="AD96" s="5">
        <v>292</v>
      </c>
      <c r="AE96" s="5">
        <v>174</v>
      </c>
      <c r="AF96" s="6">
        <v>-40.410958904109592</v>
      </c>
    </row>
    <row r="97" spans="1:32" customFormat="1" x14ac:dyDescent="0.25">
      <c r="A97" s="2">
        <v>93</v>
      </c>
      <c r="B97" t="s">
        <v>92</v>
      </c>
      <c r="C97" s="4">
        <v>653.4</v>
      </c>
      <c r="D97" s="1">
        <v>627</v>
      </c>
      <c r="E97" s="3">
        <v>-4.0404</v>
      </c>
      <c r="F97" s="5">
        <v>288.39999999999998</v>
      </c>
      <c r="G97" s="5">
        <v>338</v>
      </c>
      <c r="H97" s="6">
        <v>17.198</v>
      </c>
      <c r="I97" s="4">
        <v>254.8</v>
      </c>
      <c r="J97" s="1">
        <v>317</v>
      </c>
      <c r="K97" s="3">
        <v>24.411000000000001</v>
      </c>
      <c r="L97" s="5">
        <v>255</v>
      </c>
      <c r="M97" s="5">
        <v>242</v>
      </c>
      <c r="N97" s="6">
        <v>-5.0979999999999999</v>
      </c>
      <c r="O97" s="4">
        <v>240.8</v>
      </c>
      <c r="P97" s="1">
        <v>271</v>
      </c>
      <c r="Q97" s="3">
        <v>12.541499999999999</v>
      </c>
      <c r="R97" s="5">
        <v>245.6</v>
      </c>
      <c r="S97" s="5">
        <v>240</v>
      </c>
      <c r="T97" s="6">
        <v>-2.2801</v>
      </c>
      <c r="U97" s="4">
        <v>253.2</v>
      </c>
      <c r="V97" s="1">
        <v>251</v>
      </c>
      <c r="W97" s="3">
        <v>-0.86890000000000001</v>
      </c>
      <c r="X97" s="5">
        <v>222.4</v>
      </c>
      <c r="Y97" s="5">
        <v>246</v>
      </c>
      <c r="Z97" s="6">
        <v>10.611499999999999</v>
      </c>
      <c r="AA97" s="4">
        <v>275.60000000000002</v>
      </c>
      <c r="AB97" s="1">
        <v>304</v>
      </c>
      <c r="AC97" s="3">
        <v>10.3048</v>
      </c>
      <c r="AD97" s="5">
        <v>263.2</v>
      </c>
      <c r="AE97" s="5">
        <v>412</v>
      </c>
      <c r="AF97" s="6">
        <v>56.534954407294833</v>
      </c>
    </row>
    <row r="98" spans="1:32" customFormat="1" x14ac:dyDescent="0.25">
      <c r="A98" s="2">
        <v>94</v>
      </c>
      <c r="B98" t="s">
        <v>93</v>
      </c>
      <c r="C98" s="4">
        <v>233.2</v>
      </c>
      <c r="D98" s="1">
        <v>203</v>
      </c>
      <c r="E98" s="3">
        <v>-12.9503</v>
      </c>
      <c r="F98" s="5">
        <v>104.6</v>
      </c>
      <c r="G98" s="5">
        <v>116</v>
      </c>
      <c r="H98" s="6">
        <v>10.898999999999999</v>
      </c>
      <c r="I98" s="4">
        <v>90.6</v>
      </c>
      <c r="J98" s="1">
        <v>92</v>
      </c>
      <c r="K98" s="3">
        <v>1.5449999999999999</v>
      </c>
      <c r="L98" s="5">
        <v>94.2</v>
      </c>
      <c r="M98" s="5">
        <v>89</v>
      </c>
      <c r="N98" s="6">
        <v>-5.5202</v>
      </c>
      <c r="O98" s="4">
        <v>84</v>
      </c>
      <c r="P98" s="1">
        <v>79</v>
      </c>
      <c r="Q98" s="3">
        <v>-5.9523999999999999</v>
      </c>
      <c r="R98" s="5">
        <v>83.6</v>
      </c>
      <c r="S98" s="5">
        <v>91</v>
      </c>
      <c r="T98" s="6">
        <v>8.8516999999999992</v>
      </c>
      <c r="U98" s="4">
        <v>87.8</v>
      </c>
      <c r="V98" s="1">
        <v>90</v>
      </c>
      <c r="W98" s="3">
        <v>2.5057</v>
      </c>
      <c r="X98" s="5">
        <v>85.4</v>
      </c>
      <c r="Y98" s="5">
        <v>80</v>
      </c>
      <c r="Z98" s="6">
        <v>-6.3231999999999999</v>
      </c>
      <c r="AA98" s="4">
        <v>80.2</v>
      </c>
      <c r="AB98" s="1">
        <v>116</v>
      </c>
      <c r="AC98" s="3">
        <v>44.638399999999997</v>
      </c>
      <c r="AD98" s="5">
        <v>92</v>
      </c>
      <c r="AE98" s="5">
        <v>129</v>
      </c>
      <c r="AF98" s="6">
        <v>40.217391304347828</v>
      </c>
    </row>
    <row r="99" spans="1:32" customFormat="1" x14ac:dyDescent="0.25">
      <c r="A99" s="2">
        <v>95</v>
      </c>
      <c r="B99" t="s">
        <v>94</v>
      </c>
      <c r="C99" s="4">
        <v>370</v>
      </c>
      <c r="D99" s="1">
        <v>364</v>
      </c>
      <c r="E99" s="3">
        <v>-1.6215999999999999</v>
      </c>
      <c r="F99" s="5">
        <v>176.8</v>
      </c>
      <c r="G99" s="5">
        <v>196</v>
      </c>
      <c r="H99" s="6">
        <v>10.86</v>
      </c>
      <c r="I99" s="4">
        <v>155.6</v>
      </c>
      <c r="J99" s="1">
        <v>171</v>
      </c>
      <c r="K99" s="3">
        <v>9.8970000000000002</v>
      </c>
      <c r="L99" s="5">
        <v>155.19999999999999</v>
      </c>
      <c r="M99" s="5">
        <v>162</v>
      </c>
      <c r="N99" s="6">
        <v>4.3814000000000002</v>
      </c>
      <c r="O99" s="4">
        <v>142.19999999999999</v>
      </c>
      <c r="P99" s="1">
        <v>143</v>
      </c>
      <c r="Q99" s="3">
        <v>0.56259999999999999</v>
      </c>
      <c r="R99" s="5">
        <v>147.80000000000001</v>
      </c>
      <c r="S99" s="5">
        <v>158</v>
      </c>
      <c r="T99" s="6">
        <v>6.9012000000000002</v>
      </c>
      <c r="U99" s="4">
        <v>144.6</v>
      </c>
      <c r="V99" s="1">
        <v>182</v>
      </c>
      <c r="W99" s="3">
        <v>25.8645</v>
      </c>
      <c r="X99" s="5">
        <v>137.19999999999999</v>
      </c>
      <c r="Y99" s="5">
        <v>147</v>
      </c>
      <c r="Z99" s="6">
        <v>7.1429</v>
      </c>
      <c r="AA99" s="4">
        <v>145.4</v>
      </c>
      <c r="AB99" s="1">
        <v>184</v>
      </c>
      <c r="AC99" s="3">
        <v>26.547499999999999</v>
      </c>
      <c r="AD99" s="5">
        <v>150.80000000000001</v>
      </c>
      <c r="AE99" s="5">
        <v>200</v>
      </c>
      <c r="AF99" s="6">
        <v>32.625994694960205</v>
      </c>
    </row>
    <row r="100" spans="1:32" customFormat="1" x14ac:dyDescent="0.25">
      <c r="A100" s="2">
        <v>96</v>
      </c>
      <c r="B100" t="s">
        <v>95</v>
      </c>
      <c r="C100" s="4">
        <v>494.8</v>
      </c>
      <c r="D100" s="1">
        <v>453</v>
      </c>
      <c r="E100" s="3">
        <v>-8.4479000000000006</v>
      </c>
      <c r="F100" s="5">
        <v>219.2</v>
      </c>
      <c r="G100" s="5">
        <v>403</v>
      </c>
      <c r="H100" s="6">
        <v>83.85</v>
      </c>
      <c r="I100" s="4">
        <v>197.4</v>
      </c>
      <c r="J100" s="1">
        <v>372</v>
      </c>
      <c r="K100" s="3">
        <v>88.45</v>
      </c>
      <c r="L100" s="5">
        <v>191.4</v>
      </c>
      <c r="M100" s="5">
        <v>219</v>
      </c>
      <c r="N100" s="6">
        <v>14.4201</v>
      </c>
      <c r="O100" s="4">
        <v>191.2</v>
      </c>
      <c r="P100" s="1">
        <v>185</v>
      </c>
      <c r="Q100" s="3">
        <v>-3.2427000000000001</v>
      </c>
      <c r="R100" s="5">
        <v>199.8</v>
      </c>
      <c r="S100" s="5">
        <v>180</v>
      </c>
      <c r="T100" s="6">
        <v>-9.9099000000000004</v>
      </c>
      <c r="U100" s="4">
        <v>184</v>
      </c>
      <c r="V100" s="1">
        <v>182</v>
      </c>
      <c r="W100" s="3">
        <v>-1.087</v>
      </c>
      <c r="X100" s="5">
        <v>172.2</v>
      </c>
      <c r="Y100" s="5">
        <v>167</v>
      </c>
      <c r="Z100" s="6">
        <v>-3.0196999999999998</v>
      </c>
      <c r="AA100" s="4">
        <v>210</v>
      </c>
      <c r="AB100" s="1">
        <v>255</v>
      </c>
      <c r="AC100" s="3">
        <v>21.428599999999999</v>
      </c>
      <c r="AD100" s="5">
        <v>203.8</v>
      </c>
      <c r="AE100" s="5">
        <v>367</v>
      </c>
      <c r="AF100" s="6">
        <v>80.078508341511281</v>
      </c>
    </row>
    <row r="101" spans="1:32" customFormat="1" x14ac:dyDescent="0.25">
      <c r="A101" s="2">
        <v>97</v>
      </c>
      <c r="B101" t="s">
        <v>96</v>
      </c>
      <c r="C101" s="4">
        <v>650.6</v>
      </c>
      <c r="D101" s="1">
        <v>619</v>
      </c>
      <c r="E101" s="3">
        <v>-4.8571</v>
      </c>
      <c r="F101" s="5">
        <v>283.8</v>
      </c>
      <c r="G101" s="5">
        <v>800</v>
      </c>
      <c r="H101" s="6">
        <v>181.88900000000001</v>
      </c>
      <c r="I101" s="4">
        <v>270.39999999999998</v>
      </c>
      <c r="J101" s="1">
        <v>625</v>
      </c>
      <c r="K101" s="3">
        <v>131.13900000000001</v>
      </c>
      <c r="L101" s="5">
        <v>239.2</v>
      </c>
      <c r="M101" s="5">
        <v>295</v>
      </c>
      <c r="N101" s="6">
        <v>23.3278</v>
      </c>
      <c r="O101" s="4">
        <v>247.8</v>
      </c>
      <c r="P101" s="1">
        <v>281</v>
      </c>
      <c r="Q101" s="3">
        <v>13.3979</v>
      </c>
      <c r="R101" s="5">
        <v>282.39999999999998</v>
      </c>
      <c r="S101" s="5">
        <v>265</v>
      </c>
      <c r="T101" s="6">
        <v>-6.1615000000000002</v>
      </c>
      <c r="U101" s="4">
        <v>266</v>
      </c>
      <c r="V101" s="1">
        <v>296</v>
      </c>
      <c r="W101" s="3">
        <v>11.2782</v>
      </c>
      <c r="X101" s="5">
        <v>236.4</v>
      </c>
      <c r="Y101" s="5">
        <v>270</v>
      </c>
      <c r="Z101" s="6">
        <v>14.213200000000001</v>
      </c>
      <c r="AA101" s="4">
        <v>284</v>
      </c>
      <c r="AB101" s="1">
        <v>292</v>
      </c>
      <c r="AC101" s="3">
        <v>2.8169</v>
      </c>
      <c r="AD101" s="5">
        <v>270.2</v>
      </c>
      <c r="AE101" s="5">
        <v>429</v>
      </c>
      <c r="AF101" s="6">
        <v>58.771280532938576</v>
      </c>
    </row>
    <row r="102" spans="1:32" customFormat="1" x14ac:dyDescent="0.25">
      <c r="A102" s="2">
        <v>98</v>
      </c>
      <c r="B102" t="s">
        <v>97</v>
      </c>
      <c r="C102" s="4">
        <v>447.4</v>
      </c>
      <c r="D102" s="1">
        <v>435</v>
      </c>
      <c r="E102" s="3">
        <v>-2.7715999999999998</v>
      </c>
      <c r="F102" s="5">
        <v>205.4</v>
      </c>
      <c r="G102" s="5">
        <v>968</v>
      </c>
      <c r="H102" s="6">
        <v>371.27600000000001</v>
      </c>
      <c r="I102" s="4">
        <v>188.6</v>
      </c>
      <c r="J102" s="1">
        <v>351</v>
      </c>
      <c r="K102" s="3">
        <v>86.108000000000004</v>
      </c>
      <c r="L102" s="5">
        <v>179.4</v>
      </c>
      <c r="M102" s="5">
        <v>207</v>
      </c>
      <c r="N102" s="6">
        <v>15.384600000000001</v>
      </c>
      <c r="O102" s="4">
        <v>167.6</v>
      </c>
      <c r="P102" s="1">
        <v>165</v>
      </c>
      <c r="Q102" s="3">
        <v>-1.5512999999999999</v>
      </c>
      <c r="R102" s="5">
        <v>184.8</v>
      </c>
      <c r="S102" s="5">
        <v>193</v>
      </c>
      <c r="T102" s="6">
        <v>4.4371999999999998</v>
      </c>
      <c r="U102" s="4">
        <v>174.6</v>
      </c>
      <c r="V102" s="1">
        <v>176</v>
      </c>
      <c r="W102" s="3">
        <v>0.80179999999999996</v>
      </c>
      <c r="X102" s="5">
        <v>172.6</v>
      </c>
      <c r="Y102" s="5">
        <v>166</v>
      </c>
      <c r="Z102" s="6">
        <v>-3.8239000000000001</v>
      </c>
      <c r="AA102" s="4">
        <v>182.6</v>
      </c>
      <c r="AB102" s="1">
        <v>191</v>
      </c>
      <c r="AC102" s="3">
        <v>4.6002000000000001</v>
      </c>
      <c r="AD102" s="5">
        <v>176.6</v>
      </c>
      <c r="AE102" s="5">
        <v>231</v>
      </c>
      <c r="AF102" s="6">
        <v>30.804077010192533</v>
      </c>
    </row>
    <row r="103" spans="1:32" customFormat="1" x14ac:dyDescent="0.25">
      <c r="A103" s="2">
        <v>99</v>
      </c>
      <c r="B103" t="s">
        <v>98</v>
      </c>
      <c r="C103" s="4">
        <v>630.4</v>
      </c>
      <c r="D103" s="1">
        <v>624</v>
      </c>
      <c r="E103" s="3">
        <v>-1.0152000000000001</v>
      </c>
      <c r="F103" s="5">
        <v>301</v>
      </c>
      <c r="G103" s="5">
        <v>504</v>
      </c>
      <c r="H103" s="6">
        <v>67.441999999999993</v>
      </c>
      <c r="I103" s="4">
        <v>268</v>
      </c>
      <c r="J103" s="1">
        <v>390</v>
      </c>
      <c r="K103" s="3">
        <v>45.521999999999998</v>
      </c>
      <c r="L103" s="5">
        <v>258</v>
      </c>
      <c r="M103" s="5">
        <v>281</v>
      </c>
      <c r="N103" s="6">
        <v>8.9146999999999998</v>
      </c>
      <c r="O103" s="4">
        <v>263</v>
      </c>
      <c r="P103" s="1">
        <v>282</v>
      </c>
      <c r="Q103" s="3">
        <v>7.2243000000000004</v>
      </c>
      <c r="R103" s="5">
        <v>284.60000000000002</v>
      </c>
      <c r="S103" s="5">
        <v>307</v>
      </c>
      <c r="T103" s="6">
        <v>7.8707000000000003</v>
      </c>
      <c r="U103" s="4">
        <v>264.8</v>
      </c>
      <c r="V103" s="1">
        <v>329</v>
      </c>
      <c r="W103" s="3">
        <v>24.244700000000002</v>
      </c>
      <c r="X103" s="5">
        <v>264.2</v>
      </c>
      <c r="Y103" s="5">
        <v>276</v>
      </c>
      <c r="Z103" s="6">
        <v>4.4663000000000004</v>
      </c>
      <c r="AA103" s="4">
        <v>294.2</v>
      </c>
      <c r="AB103" s="1">
        <v>329</v>
      </c>
      <c r="AC103" s="3">
        <v>11.8287</v>
      </c>
      <c r="AD103" s="5">
        <v>275</v>
      </c>
      <c r="AE103" s="5">
        <v>433</v>
      </c>
      <c r="AF103" s="6">
        <v>57.45454545454546</v>
      </c>
    </row>
    <row r="104" spans="1:32" customFormat="1" x14ac:dyDescent="0.25">
      <c r="A104" s="2">
        <v>100</v>
      </c>
      <c r="B104" t="s">
        <v>99</v>
      </c>
      <c r="C104" s="4">
        <v>492.8</v>
      </c>
      <c r="D104" s="1">
        <v>427</v>
      </c>
      <c r="E104" s="3">
        <v>-13.3523</v>
      </c>
      <c r="F104" s="5">
        <v>230.6</v>
      </c>
      <c r="G104" s="5">
        <v>229</v>
      </c>
      <c r="H104" s="6">
        <v>-0.69399999999999995</v>
      </c>
      <c r="I104" s="4">
        <v>200.8</v>
      </c>
      <c r="J104" s="1">
        <v>244</v>
      </c>
      <c r="K104" s="3">
        <v>21.513999999999999</v>
      </c>
      <c r="L104" s="5">
        <v>200.4</v>
      </c>
      <c r="M104" s="5">
        <v>184</v>
      </c>
      <c r="N104" s="6">
        <v>-8.1836000000000002</v>
      </c>
      <c r="O104" s="4">
        <v>185.2</v>
      </c>
      <c r="P104" s="1">
        <v>189</v>
      </c>
      <c r="Q104" s="3">
        <v>2.0518000000000001</v>
      </c>
      <c r="R104" s="5">
        <v>207.2</v>
      </c>
      <c r="S104" s="5">
        <v>183</v>
      </c>
      <c r="T104" s="6">
        <v>-11.679500000000001</v>
      </c>
      <c r="U104" s="4">
        <v>195</v>
      </c>
      <c r="V104" s="1">
        <v>218</v>
      </c>
      <c r="W104" s="3">
        <v>11.7949</v>
      </c>
      <c r="X104" s="5">
        <v>170</v>
      </c>
      <c r="Y104" s="5">
        <v>221</v>
      </c>
      <c r="Z104" s="6">
        <v>30</v>
      </c>
      <c r="AA104" s="4">
        <v>195.4</v>
      </c>
      <c r="AB104" s="1">
        <v>286</v>
      </c>
      <c r="AC104" s="3">
        <v>46.366399999999999</v>
      </c>
      <c r="AD104" s="5">
        <v>209.6</v>
      </c>
      <c r="AE104" s="5">
        <v>338</v>
      </c>
      <c r="AF104" s="6">
        <v>61.25954198473282</v>
      </c>
    </row>
    <row r="105" spans="1:32" customFormat="1" x14ac:dyDescent="0.25">
      <c r="A105" s="2">
        <v>101</v>
      </c>
      <c r="B105" t="s">
        <v>100</v>
      </c>
      <c r="C105" s="4">
        <v>331.2</v>
      </c>
      <c r="D105" s="1">
        <v>299</v>
      </c>
      <c r="E105" s="3">
        <v>-9.7222000000000008</v>
      </c>
      <c r="F105" s="5">
        <v>155.80000000000001</v>
      </c>
      <c r="G105" s="5">
        <v>167</v>
      </c>
      <c r="H105" s="6">
        <v>7.1890000000000001</v>
      </c>
      <c r="I105" s="4">
        <v>139.4</v>
      </c>
      <c r="J105" s="1">
        <v>161</v>
      </c>
      <c r="K105" s="3">
        <v>15.494999999999999</v>
      </c>
      <c r="L105" s="5">
        <v>120</v>
      </c>
      <c r="M105" s="5">
        <v>146</v>
      </c>
      <c r="N105" s="6">
        <v>21.666699999999999</v>
      </c>
      <c r="O105" s="4">
        <v>130.19999999999999</v>
      </c>
      <c r="P105" s="1">
        <v>139</v>
      </c>
      <c r="Q105" s="3">
        <v>6.7587999999999999</v>
      </c>
      <c r="R105" s="5">
        <v>128.6</v>
      </c>
      <c r="S105" s="5">
        <v>131</v>
      </c>
      <c r="T105" s="6">
        <v>1.8663000000000001</v>
      </c>
      <c r="U105" s="4">
        <v>132</v>
      </c>
      <c r="V105" s="1">
        <v>142</v>
      </c>
      <c r="W105" s="3">
        <v>7.5758000000000001</v>
      </c>
      <c r="X105" s="5">
        <v>108.2</v>
      </c>
      <c r="Y105" s="5">
        <v>156</v>
      </c>
      <c r="Z105" s="6">
        <v>44.177399999999999</v>
      </c>
      <c r="AA105" s="4">
        <v>132.6</v>
      </c>
      <c r="AB105" s="1">
        <v>128</v>
      </c>
      <c r="AC105" s="3">
        <v>-3.4691000000000001</v>
      </c>
      <c r="AD105" s="5">
        <v>119.4</v>
      </c>
      <c r="AE105" s="5">
        <v>152</v>
      </c>
      <c r="AF105" s="6">
        <v>27.303182579564485</v>
      </c>
    </row>
    <row r="106" spans="1:32" customFormat="1" x14ac:dyDescent="0.25">
      <c r="A106" s="2">
        <v>102</v>
      </c>
      <c r="B106" t="s">
        <v>101</v>
      </c>
      <c r="C106" s="4">
        <v>325</v>
      </c>
      <c r="D106" s="1">
        <v>336</v>
      </c>
      <c r="E106" s="3">
        <v>3.3845999999999998</v>
      </c>
      <c r="F106" s="5">
        <v>159.80000000000001</v>
      </c>
      <c r="G106" s="5">
        <v>162</v>
      </c>
      <c r="H106" s="6">
        <v>1.377</v>
      </c>
      <c r="I106" s="4">
        <v>132</v>
      </c>
      <c r="J106" s="1">
        <v>140</v>
      </c>
      <c r="K106" s="3">
        <v>6.0609999999999999</v>
      </c>
      <c r="L106" s="5">
        <v>125.8</v>
      </c>
      <c r="M106" s="5">
        <v>114</v>
      </c>
      <c r="N106" s="6">
        <v>-9.3800000000000008</v>
      </c>
      <c r="O106" s="4">
        <v>124.8</v>
      </c>
      <c r="P106" s="1">
        <v>130</v>
      </c>
      <c r="Q106" s="3">
        <v>4.1666999999999996</v>
      </c>
      <c r="R106" s="5">
        <v>127.2</v>
      </c>
      <c r="S106" s="5">
        <v>138</v>
      </c>
      <c r="T106" s="6">
        <v>8.4906000000000006</v>
      </c>
      <c r="U106" s="4">
        <v>126.4</v>
      </c>
      <c r="V106" s="1">
        <v>122</v>
      </c>
      <c r="W106" s="3">
        <v>-3.4809999999999999</v>
      </c>
      <c r="X106" s="5">
        <v>128.80000000000001</v>
      </c>
      <c r="Y106" s="5">
        <v>132</v>
      </c>
      <c r="Z106" s="6">
        <v>2.4845000000000002</v>
      </c>
      <c r="AA106" s="4">
        <v>124.6</v>
      </c>
      <c r="AB106" s="1">
        <v>129</v>
      </c>
      <c r="AC106" s="3">
        <v>3.5312999999999999</v>
      </c>
      <c r="AD106" s="5">
        <v>137.4</v>
      </c>
      <c r="AE106" s="5">
        <v>138</v>
      </c>
      <c r="AF106" s="6">
        <v>0.43668122270741938</v>
      </c>
    </row>
    <row r="107" spans="1:32" customFormat="1" x14ac:dyDescent="0.25">
      <c r="A107" s="2">
        <v>103</v>
      </c>
      <c r="B107" t="s">
        <v>102</v>
      </c>
      <c r="C107" s="4">
        <v>378.8</v>
      </c>
      <c r="D107" s="1">
        <v>333</v>
      </c>
      <c r="E107" s="3">
        <v>-12.0908</v>
      </c>
      <c r="F107" s="5">
        <v>184.4</v>
      </c>
      <c r="G107" s="5">
        <v>271</v>
      </c>
      <c r="H107" s="6">
        <v>46.963000000000001</v>
      </c>
      <c r="I107" s="4">
        <v>159</v>
      </c>
      <c r="J107" s="1">
        <v>272</v>
      </c>
      <c r="K107" s="3">
        <v>71.069000000000003</v>
      </c>
      <c r="L107" s="5">
        <v>161.6</v>
      </c>
      <c r="M107" s="5">
        <v>148</v>
      </c>
      <c r="N107" s="6">
        <v>-8.4158000000000008</v>
      </c>
      <c r="O107" s="4">
        <v>159.19999999999999</v>
      </c>
      <c r="P107" s="1">
        <v>136</v>
      </c>
      <c r="Q107" s="3">
        <v>-14.572900000000001</v>
      </c>
      <c r="R107" s="5">
        <v>161.19999999999999</v>
      </c>
      <c r="S107" s="5">
        <v>146</v>
      </c>
      <c r="T107" s="6">
        <v>-9.4292999999999996</v>
      </c>
      <c r="U107" s="4">
        <v>164.8</v>
      </c>
      <c r="V107" s="1">
        <v>145</v>
      </c>
      <c r="W107" s="3">
        <v>-12.0146</v>
      </c>
      <c r="X107" s="5">
        <v>150.19999999999999</v>
      </c>
      <c r="Y107" s="5">
        <v>143</v>
      </c>
      <c r="Z107" s="6">
        <v>-4.7935999999999996</v>
      </c>
      <c r="AA107" s="4">
        <v>161.4</v>
      </c>
      <c r="AB107" s="1">
        <v>192</v>
      </c>
      <c r="AC107" s="3">
        <v>18.959099999999999</v>
      </c>
      <c r="AD107" s="5">
        <v>165</v>
      </c>
      <c r="AE107" s="5">
        <v>290</v>
      </c>
      <c r="AF107" s="6">
        <v>75.757575757575751</v>
      </c>
    </row>
    <row r="108" spans="1:32" customFormat="1" x14ac:dyDescent="0.25">
      <c r="A108" s="2">
        <v>108</v>
      </c>
      <c r="B108" t="s">
        <v>103</v>
      </c>
      <c r="C108" s="4">
        <v>1498.4</v>
      </c>
      <c r="D108" s="1">
        <v>1455</v>
      </c>
      <c r="E108" s="3">
        <v>-2.8963999999999999</v>
      </c>
      <c r="F108" s="5">
        <v>676.6</v>
      </c>
      <c r="G108" s="5">
        <v>1355</v>
      </c>
      <c r="H108" s="6">
        <v>100.26600000000001</v>
      </c>
      <c r="I108" s="4">
        <v>606.79999999999995</v>
      </c>
      <c r="J108" s="1">
        <v>1258</v>
      </c>
      <c r="K108" s="3">
        <v>107.31699999999999</v>
      </c>
      <c r="L108" s="5">
        <v>625.6</v>
      </c>
      <c r="M108" s="5">
        <v>733</v>
      </c>
      <c r="N108" s="6">
        <v>17.1675</v>
      </c>
      <c r="O108" s="4">
        <v>597.79999999999995</v>
      </c>
      <c r="P108" s="1">
        <v>584</v>
      </c>
      <c r="Q108" s="3">
        <v>-2.3085</v>
      </c>
      <c r="R108" s="5">
        <v>646.4</v>
      </c>
      <c r="S108" s="5">
        <v>618</v>
      </c>
      <c r="T108" s="6">
        <v>-4.3936000000000002</v>
      </c>
      <c r="U108" s="4">
        <v>605</v>
      </c>
      <c r="V108" s="1">
        <v>638</v>
      </c>
      <c r="W108" s="3">
        <v>5.4545000000000003</v>
      </c>
      <c r="X108" s="5">
        <v>565</v>
      </c>
      <c r="Y108" s="5">
        <v>607</v>
      </c>
      <c r="Z108" s="6">
        <v>7.4336000000000002</v>
      </c>
      <c r="AA108" s="4">
        <v>666</v>
      </c>
      <c r="AB108" s="1">
        <v>853</v>
      </c>
      <c r="AC108" s="3">
        <v>28.078099999999999</v>
      </c>
      <c r="AD108" s="5">
        <v>654</v>
      </c>
      <c r="AE108" s="5">
        <v>1263</v>
      </c>
      <c r="AF108" s="6">
        <v>93.11926605504587</v>
      </c>
    </row>
    <row r="109" spans="1:32" customFormat="1" x14ac:dyDescent="0.25">
      <c r="A109" s="11">
        <v>109</v>
      </c>
      <c r="B109" s="12" t="s">
        <v>104</v>
      </c>
      <c r="C109" s="13">
        <v>390.8</v>
      </c>
      <c r="D109" s="14">
        <v>383</v>
      </c>
      <c r="E109" s="15">
        <v>-1.9959</v>
      </c>
      <c r="F109" s="16">
        <v>192.8</v>
      </c>
      <c r="G109" s="16">
        <v>243</v>
      </c>
      <c r="H109" s="17">
        <v>26.036999999999999</v>
      </c>
      <c r="I109" s="13">
        <v>175.2</v>
      </c>
      <c r="J109" s="14">
        <v>192</v>
      </c>
      <c r="K109" s="15">
        <v>9.5890000000000004</v>
      </c>
      <c r="L109" s="16">
        <v>162</v>
      </c>
      <c r="M109" s="16">
        <v>167</v>
      </c>
      <c r="N109" s="17">
        <v>3.0863999999999998</v>
      </c>
      <c r="O109" s="13">
        <v>154.19999999999999</v>
      </c>
      <c r="P109" s="14">
        <v>176</v>
      </c>
      <c r="Q109" s="15">
        <v>14.137499999999999</v>
      </c>
      <c r="R109" s="16">
        <v>184.2</v>
      </c>
      <c r="S109" s="16">
        <v>166</v>
      </c>
      <c r="T109" s="17">
        <v>-9.8805999999999994</v>
      </c>
      <c r="U109" s="13">
        <v>177</v>
      </c>
      <c r="V109" s="14">
        <v>160</v>
      </c>
      <c r="W109" s="15">
        <v>-9.6044999999999998</v>
      </c>
      <c r="X109" s="16">
        <v>154.4</v>
      </c>
      <c r="Y109" s="16">
        <v>153</v>
      </c>
      <c r="Z109" s="17">
        <v>-0.90669999999999995</v>
      </c>
      <c r="AA109" s="13">
        <v>173</v>
      </c>
      <c r="AB109" s="14">
        <v>155</v>
      </c>
      <c r="AC109" s="15">
        <v>-10.4046</v>
      </c>
      <c r="AD109" s="16">
        <v>171.4</v>
      </c>
      <c r="AE109" s="16">
        <v>214</v>
      </c>
      <c r="AF109" s="17">
        <v>24.854142357059505</v>
      </c>
    </row>
    <row r="110" spans="1:32" customFormat="1" x14ac:dyDescent="0.25">
      <c r="A110" s="11">
        <v>110</v>
      </c>
      <c r="B110" s="12" t="s">
        <v>105</v>
      </c>
      <c r="C110" s="13">
        <v>668.2</v>
      </c>
      <c r="D110" s="14">
        <v>639</v>
      </c>
      <c r="E110" s="15">
        <v>-4.3699000000000003</v>
      </c>
      <c r="F110" s="16">
        <v>300.39999999999998</v>
      </c>
      <c r="G110" s="16">
        <v>317</v>
      </c>
      <c r="H110" s="17">
        <v>5.5259999999999998</v>
      </c>
      <c r="I110" s="13">
        <v>291.60000000000002</v>
      </c>
      <c r="J110" s="14">
        <v>323</v>
      </c>
      <c r="K110" s="15">
        <v>10.768000000000001</v>
      </c>
      <c r="L110" s="16">
        <v>255.8</v>
      </c>
      <c r="M110" s="16">
        <v>281</v>
      </c>
      <c r="N110" s="17">
        <v>9.8513999999999999</v>
      </c>
      <c r="O110" s="13">
        <v>265.39999999999998</v>
      </c>
      <c r="P110" s="14">
        <v>288</v>
      </c>
      <c r="Q110" s="15">
        <v>8.5153999999999996</v>
      </c>
      <c r="R110" s="16">
        <v>263.39999999999998</v>
      </c>
      <c r="S110" s="16">
        <v>275</v>
      </c>
      <c r="T110" s="17">
        <v>4.4039000000000001</v>
      </c>
      <c r="U110" s="13">
        <v>269</v>
      </c>
      <c r="V110" s="14">
        <v>295</v>
      </c>
      <c r="W110" s="15">
        <v>9.6654</v>
      </c>
      <c r="X110" s="16">
        <v>240.8</v>
      </c>
      <c r="Y110" s="16">
        <v>246</v>
      </c>
      <c r="Z110" s="17">
        <v>2.1595</v>
      </c>
      <c r="AA110" s="13">
        <v>252.6</v>
      </c>
      <c r="AB110" s="14">
        <v>271</v>
      </c>
      <c r="AC110" s="15">
        <v>7.2842000000000002</v>
      </c>
      <c r="AD110" s="16">
        <v>258.2</v>
      </c>
      <c r="AE110" s="16">
        <v>548</v>
      </c>
      <c r="AF110" s="17">
        <v>112.23857474825718</v>
      </c>
    </row>
    <row r="111" spans="1:32" customFormat="1" x14ac:dyDescent="0.25">
      <c r="A111" s="18">
        <v>111</v>
      </c>
      <c r="B111" s="19" t="s">
        <v>106</v>
      </c>
      <c r="C111" s="20">
        <v>766.4</v>
      </c>
      <c r="D111" s="21">
        <v>730</v>
      </c>
      <c r="E111" s="22">
        <v>-4.7495000000000003</v>
      </c>
      <c r="F111" s="23">
        <v>358.6</v>
      </c>
      <c r="G111" s="23">
        <v>414</v>
      </c>
      <c r="H111" s="24">
        <v>15.449</v>
      </c>
      <c r="I111" s="20">
        <v>318.8</v>
      </c>
      <c r="J111" s="21">
        <v>365</v>
      </c>
      <c r="K111" s="22">
        <v>14.492000000000001</v>
      </c>
      <c r="L111" s="23">
        <v>310.8</v>
      </c>
      <c r="M111" s="23">
        <v>301</v>
      </c>
      <c r="N111" s="24">
        <v>-3.1532</v>
      </c>
      <c r="O111" s="20">
        <v>304</v>
      </c>
      <c r="P111" s="21">
        <v>300</v>
      </c>
      <c r="Q111" s="22">
        <v>-1.3158000000000001</v>
      </c>
      <c r="R111" s="23">
        <v>310.60000000000002</v>
      </c>
      <c r="S111" s="23">
        <v>309</v>
      </c>
      <c r="T111" s="24">
        <v>-0.5151</v>
      </c>
      <c r="U111" s="20">
        <v>303</v>
      </c>
      <c r="V111" s="21">
        <v>341</v>
      </c>
      <c r="W111" s="22">
        <v>12.5413</v>
      </c>
      <c r="X111" s="23">
        <v>273.60000000000002</v>
      </c>
      <c r="Y111" s="23">
        <v>322</v>
      </c>
      <c r="Z111" s="24">
        <v>17.690100000000001</v>
      </c>
      <c r="AA111" s="20">
        <v>289.2</v>
      </c>
      <c r="AB111" s="21">
        <v>387</v>
      </c>
      <c r="AC111" s="22">
        <v>33.817399999999999</v>
      </c>
      <c r="AD111" s="23">
        <v>298</v>
      </c>
      <c r="AE111" s="23">
        <v>339</v>
      </c>
      <c r="AF111" s="24">
        <v>13.758389261744966</v>
      </c>
    </row>
    <row r="113" spans="1:32" x14ac:dyDescent="0.25">
      <c r="B113" s="35" t="s">
        <v>123</v>
      </c>
      <c r="C113" s="36">
        <f>SUM(C5:C112)</f>
        <v>125740.79999999999</v>
      </c>
      <c r="D113" s="36">
        <f>SUM(D5:D112)</f>
        <v>117253</v>
      </c>
      <c r="E113" s="37">
        <f>(D113-C113)/C113</f>
        <v>-6.7502354048964139E-2</v>
      </c>
      <c r="F113" s="36">
        <f t="shared" ref="F113:AE113" si="0">SUM(F5:F112)</f>
        <v>58267.000000000007</v>
      </c>
      <c r="G113" s="36">
        <f t="shared" si="0"/>
        <v>86261</v>
      </c>
      <c r="H113" s="37">
        <f>(G113-F113)/F113</f>
        <v>0.4804434757238229</v>
      </c>
      <c r="I113" s="36">
        <f t="shared" si="0"/>
        <v>51801.399999999994</v>
      </c>
      <c r="J113" s="36">
        <f t="shared" si="0"/>
        <v>72568</v>
      </c>
      <c r="K113" s="37">
        <f>(J113-I113)/I113</f>
        <v>0.40088877906774734</v>
      </c>
      <c r="L113" s="36">
        <f t="shared" si="0"/>
        <v>50724.400000000023</v>
      </c>
      <c r="M113" s="36">
        <f t="shared" si="0"/>
        <v>52218</v>
      </c>
      <c r="N113" s="37">
        <f>(M113-L113)/L113</f>
        <v>2.9445395115565213E-2</v>
      </c>
      <c r="O113" s="36">
        <f t="shared" si="0"/>
        <v>48501</v>
      </c>
      <c r="P113" s="36">
        <f t="shared" si="0"/>
        <v>48382</v>
      </c>
      <c r="Q113" s="37">
        <f>(P113-O113)/O113</f>
        <v>-2.4535576586049773E-3</v>
      </c>
      <c r="R113" s="36">
        <f t="shared" si="0"/>
        <v>51810.600000000013</v>
      </c>
      <c r="S113" s="36">
        <f t="shared" si="0"/>
        <v>51133</v>
      </c>
      <c r="T113" s="37">
        <f>(S113-R113)/R113</f>
        <v>-1.3078404805194553E-2</v>
      </c>
      <c r="U113" s="36">
        <f t="shared" si="0"/>
        <v>51040.999999999985</v>
      </c>
      <c r="V113" s="36">
        <f t="shared" si="0"/>
        <v>53306</v>
      </c>
      <c r="W113" s="37">
        <f>(V113-U113)/U113</f>
        <v>4.4376089810152917E-2</v>
      </c>
      <c r="X113" s="36">
        <f t="shared" si="0"/>
        <v>46548.399999999987</v>
      </c>
      <c r="Y113" s="36">
        <f t="shared" si="0"/>
        <v>48734</v>
      </c>
      <c r="Z113" s="37">
        <f>(Y113-X113)/X113</f>
        <v>4.6953278737830166E-2</v>
      </c>
      <c r="AA113" s="36">
        <f t="shared" si="0"/>
        <v>51590.000000000007</v>
      </c>
      <c r="AB113" s="36">
        <f t="shared" si="0"/>
        <v>58476</v>
      </c>
      <c r="AC113" s="37">
        <f>(AB113-AA113)/AA113</f>
        <v>0.13347547974413629</v>
      </c>
      <c r="AD113" s="36">
        <f t="shared" si="0"/>
        <v>51462.399999999987</v>
      </c>
      <c r="AE113" s="36">
        <f t="shared" si="0"/>
        <v>76291</v>
      </c>
      <c r="AF113" s="37">
        <f>(AE113-AD113)/AD113</f>
        <v>0.48246098122124154</v>
      </c>
    </row>
    <row r="114" spans="1:32" x14ac:dyDescent="0.25">
      <c r="B114" s="38"/>
      <c r="C114" s="39"/>
      <c r="D114" s="39"/>
      <c r="E114" s="39"/>
      <c r="F114" s="39"/>
      <c r="G114" s="39"/>
      <c r="H114" s="39"/>
      <c r="I114" s="39"/>
      <c r="J114" s="37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</row>
    <row r="115" spans="1:32" x14ac:dyDescent="0.25">
      <c r="B115" s="35" t="s">
        <v>124</v>
      </c>
      <c r="C115" s="40">
        <f>(C113+F113+I113+L113+O113+R113+U113+X113+AA113+AD113)</f>
        <v>587487</v>
      </c>
      <c r="D115" s="40">
        <f>(D113+G113+J113+M113+P113+S113+V113+Y113+AB113+AE113)</f>
        <v>664622</v>
      </c>
      <c r="E115" s="41">
        <f>(D115-C115)/C115</f>
        <v>0.13129652230602548</v>
      </c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</row>
    <row r="116" spans="1:32" x14ac:dyDescent="0.25">
      <c r="B116" s="10"/>
    </row>
    <row r="117" spans="1:32" x14ac:dyDescent="0.25">
      <c r="A117" s="9" t="s">
        <v>122</v>
      </c>
    </row>
  </sheetData>
  <sortState ref="A2:L108">
    <sortCondition ref="A2"/>
  </sortState>
  <mergeCells count="12">
    <mergeCell ref="AD3:AF3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D1" workbookViewId="0">
      <selection activeCell="I9" sqref="I9"/>
    </sheetView>
  </sheetViews>
  <sheetFormatPr defaultRowHeight="15" x14ac:dyDescent="0.25"/>
  <cols>
    <col min="2" max="2" width="16.140625" bestFit="1" customWidth="1"/>
    <col min="3" max="3" width="11.28515625" bestFit="1" customWidth="1"/>
  </cols>
  <sheetData>
    <row r="1" spans="1:4" ht="30" customHeight="1" x14ac:dyDescent="0.25">
      <c r="A1" s="63" t="s">
        <v>125</v>
      </c>
      <c r="B1" s="63"/>
      <c r="C1" s="63"/>
      <c r="D1" s="63"/>
    </row>
    <row r="3" spans="1:4" x14ac:dyDescent="0.25">
      <c r="B3" s="7" t="s">
        <v>129</v>
      </c>
      <c r="C3" s="7" t="s">
        <v>128</v>
      </c>
      <c r="D3" s="48" t="s">
        <v>130</v>
      </c>
    </row>
    <row r="4" spans="1:4" x14ac:dyDescent="0.25">
      <c r="A4" s="45">
        <v>2011</v>
      </c>
      <c r="B4" s="42">
        <v>593427</v>
      </c>
      <c r="C4" s="42">
        <v>664622</v>
      </c>
      <c r="D4" s="43">
        <f t="shared" ref="D4:D12" si="0">(C4-B4)/B4</f>
        <v>0.11997263353369496</v>
      </c>
    </row>
    <row r="5" spans="1:4" x14ac:dyDescent="0.25">
      <c r="A5" s="45">
        <v>2012</v>
      </c>
      <c r="B5" s="42">
        <v>612833</v>
      </c>
      <c r="C5" s="42">
        <v>664622</v>
      </c>
      <c r="D5" s="43">
        <f t="shared" si="0"/>
        <v>8.45075248885096E-2</v>
      </c>
    </row>
    <row r="6" spans="1:4" x14ac:dyDescent="0.25">
      <c r="A6" s="45">
        <v>2013</v>
      </c>
      <c r="B6" s="42">
        <v>600744</v>
      </c>
      <c r="C6" s="42">
        <v>664622</v>
      </c>
      <c r="D6" s="43">
        <f t="shared" si="0"/>
        <v>0.10633148229528717</v>
      </c>
    </row>
    <row r="7" spans="1:4" x14ac:dyDescent="0.25">
      <c r="A7" s="45">
        <v>2014</v>
      </c>
      <c r="B7" s="42">
        <v>598364</v>
      </c>
      <c r="C7" s="42">
        <v>664622</v>
      </c>
      <c r="D7" s="43">
        <f t="shared" si="0"/>
        <v>0.11073192905990334</v>
      </c>
    </row>
    <row r="8" spans="1:4" x14ac:dyDescent="0.25">
      <c r="A8" s="45">
        <v>2015</v>
      </c>
      <c r="B8" s="42">
        <v>647571</v>
      </c>
      <c r="C8" s="42">
        <v>664622</v>
      </c>
      <c r="D8" s="43">
        <f t="shared" si="0"/>
        <v>2.6330703505870398E-2</v>
      </c>
    </row>
    <row r="9" spans="1:4" x14ac:dyDescent="0.25">
      <c r="A9" s="45">
        <v>2016</v>
      </c>
      <c r="B9" s="44">
        <v>615261</v>
      </c>
      <c r="C9" s="42">
        <v>664622</v>
      </c>
      <c r="D9" s="43">
        <f t="shared" si="0"/>
        <v>8.0227740747422643E-2</v>
      </c>
    </row>
    <row r="10" spans="1:4" x14ac:dyDescent="0.25">
      <c r="A10" s="45">
        <v>2017</v>
      </c>
      <c r="B10" s="42">
        <v>649061</v>
      </c>
      <c r="C10" s="42">
        <v>664622</v>
      </c>
      <c r="D10" s="43">
        <f t="shared" si="0"/>
        <v>2.397463412529793E-2</v>
      </c>
    </row>
    <row r="11" spans="1:4" x14ac:dyDescent="0.25">
      <c r="A11" s="45">
        <v>2018</v>
      </c>
      <c r="B11" s="42">
        <v>633133</v>
      </c>
      <c r="C11" s="42">
        <v>664622</v>
      </c>
      <c r="D11" s="43">
        <f t="shared" si="0"/>
        <v>4.9735205715070924E-2</v>
      </c>
    </row>
    <row r="12" spans="1:4" x14ac:dyDescent="0.25">
      <c r="A12" s="45">
        <v>2019</v>
      </c>
      <c r="B12" s="42">
        <v>634417</v>
      </c>
      <c r="C12" s="42">
        <v>664622</v>
      </c>
      <c r="D12" s="43">
        <f t="shared" si="0"/>
        <v>4.7610640950668096E-2</v>
      </c>
    </row>
    <row r="13" spans="1:4" x14ac:dyDescent="0.25">
      <c r="A13" s="7"/>
      <c r="B13" s="47"/>
    </row>
    <row r="16" spans="1:4" x14ac:dyDescent="0.25">
      <c r="A16" s="9" t="s">
        <v>126</v>
      </c>
    </row>
    <row r="17" spans="1:1" x14ac:dyDescent="0.25">
      <c r="A17" t="s">
        <v>127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G1" zoomScale="85" zoomScaleNormal="85" workbookViewId="0">
      <selection activeCell="Z8" sqref="Z8"/>
    </sheetView>
  </sheetViews>
  <sheetFormatPr defaultRowHeight="15" x14ac:dyDescent="0.25"/>
  <cols>
    <col min="1" max="25" width="10.28515625" customWidth="1"/>
    <col min="26" max="26" width="12.28515625" bestFit="1" customWidth="1"/>
    <col min="27" max="27" width="10.28515625" customWidth="1"/>
  </cols>
  <sheetData>
    <row r="1" spans="1:27" ht="45.75" thickBot="1" x14ac:dyDescent="0.3">
      <c r="A1" s="29">
        <v>2011</v>
      </c>
      <c r="B1" s="29">
        <v>2012</v>
      </c>
      <c r="C1" s="52" t="s">
        <v>131</v>
      </c>
      <c r="D1" s="30">
        <v>2012</v>
      </c>
      <c r="E1" s="30">
        <v>2013</v>
      </c>
      <c r="F1" s="53" t="s">
        <v>132</v>
      </c>
      <c r="G1" s="29">
        <v>2013</v>
      </c>
      <c r="H1" s="29">
        <v>2014</v>
      </c>
      <c r="I1" s="52" t="s">
        <v>133</v>
      </c>
      <c r="J1" s="30">
        <v>2014</v>
      </c>
      <c r="K1" s="30">
        <v>2015</v>
      </c>
      <c r="L1" s="53" t="s">
        <v>134</v>
      </c>
      <c r="M1" s="29">
        <v>2015</v>
      </c>
      <c r="N1" s="29">
        <v>2016</v>
      </c>
      <c r="O1" s="52" t="s">
        <v>135</v>
      </c>
      <c r="P1" s="30">
        <v>2016</v>
      </c>
      <c r="Q1" s="30">
        <v>2017</v>
      </c>
      <c r="R1" s="53" t="s">
        <v>136</v>
      </c>
      <c r="S1" s="29">
        <v>2017</v>
      </c>
      <c r="T1" s="29">
        <v>2018</v>
      </c>
      <c r="U1" s="52" t="s">
        <v>137</v>
      </c>
      <c r="V1" s="30">
        <v>2018</v>
      </c>
      <c r="W1" s="30">
        <v>2019</v>
      </c>
      <c r="X1" s="53" t="s">
        <v>138</v>
      </c>
      <c r="Y1" s="49">
        <v>2019</v>
      </c>
      <c r="Z1" s="49">
        <v>2020</v>
      </c>
      <c r="AA1" s="54" t="s">
        <v>139</v>
      </c>
    </row>
    <row r="2" spans="1:27" x14ac:dyDescent="0.25">
      <c r="A2" s="31">
        <v>593427</v>
      </c>
      <c r="B2" s="31">
        <v>612833</v>
      </c>
      <c r="C2" s="32">
        <f>(B2-A2)/A2</f>
        <v>3.2701579132732417E-2</v>
      </c>
      <c r="D2" s="33">
        <v>612833</v>
      </c>
      <c r="E2" s="33">
        <v>600744</v>
      </c>
      <c r="F2" s="34">
        <f>(E2-D2)/D2</f>
        <v>-1.972641812696118E-2</v>
      </c>
      <c r="G2" s="31">
        <v>600744</v>
      </c>
      <c r="H2" s="31">
        <v>598364</v>
      </c>
      <c r="I2" s="32">
        <f>(H2-G2)/G2</f>
        <v>-3.9617540915930912E-3</v>
      </c>
      <c r="J2" s="33">
        <v>598364</v>
      </c>
      <c r="K2" s="33">
        <v>647571</v>
      </c>
      <c r="L2" s="34">
        <f>(K2-J2)/J2</f>
        <v>8.2235896544578219E-2</v>
      </c>
      <c r="M2" s="31">
        <v>647571</v>
      </c>
      <c r="N2" s="31">
        <v>615261</v>
      </c>
      <c r="O2" s="32">
        <f>(N2-M2)/M2</f>
        <v>-4.9894142881629966E-2</v>
      </c>
      <c r="P2" s="33">
        <v>615261</v>
      </c>
      <c r="Q2" s="33">
        <v>647061</v>
      </c>
      <c r="R2" s="34">
        <f>(Q2-P2)/P2</f>
        <v>5.1685382301169751E-2</v>
      </c>
      <c r="S2" s="31">
        <v>647061</v>
      </c>
      <c r="T2" s="31">
        <v>633133</v>
      </c>
      <c r="U2" s="32">
        <f>(T2-S2)/S2</f>
        <v>-2.1525018506755932E-2</v>
      </c>
      <c r="V2" s="33">
        <v>633133</v>
      </c>
      <c r="W2" s="33">
        <v>634417</v>
      </c>
      <c r="X2" s="34">
        <f>(W2-V2)/V2</f>
        <v>2.028009912609199E-3</v>
      </c>
      <c r="Y2" s="50">
        <v>634417</v>
      </c>
      <c r="Z2" s="50">
        <v>664622</v>
      </c>
      <c r="AA2" s="51">
        <f>(Z2-Y2)/Y2</f>
        <v>4.7610640950668096E-2</v>
      </c>
    </row>
    <row r="4" spans="1:27" x14ac:dyDescent="0.25">
      <c r="C4" s="46"/>
      <c r="Z4" s="55"/>
    </row>
    <row r="8" spans="1:27" x14ac:dyDescent="0.25">
      <c r="Z8" s="4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ISTAT su medie</vt:lpstr>
      <vt:lpstr>Raffronto anni</vt:lpstr>
      <vt:lpstr>Var% anni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davidestasi1974@gmail.com</cp:lastModifiedBy>
  <dcterms:created xsi:type="dcterms:W3CDTF">2020-04-28T12:40:39Z</dcterms:created>
  <dcterms:modified xsi:type="dcterms:W3CDTF">2021-01-03T14:14:18Z</dcterms:modified>
</cp:coreProperties>
</file>